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.sharepoint.com/sites/DCS/PRO/Shared Documents/Pharmacy/DRAFT RFP 2024 Appendices &amp; Attachments/ATTACHMENTS 71-90/"/>
    </mc:Choice>
  </mc:AlternateContent>
  <xr:revisionPtr revIDLastSave="26" documentId="13_ncr:1_{D6063826-5704-4C92-A468-4221CC9FD964}" xr6:coauthVersionLast="47" xr6:coauthVersionMax="47" xr10:uidLastSave="{0DE824E9-8D96-4C6B-83E6-D4BD6A8EFA26}"/>
  <bookViews>
    <workbookView xWindow="-120" yWindow="-120" windowWidth="24240" windowHeight="13140" tabRatio="780" xr2:uid="{D6C0F991-A876-49CF-AAAE-BA4F0E0F0CDA}"/>
  </bookViews>
  <sheets>
    <sheet name="Att.73 Combined 23" sheetId="4" r:id="rId1"/>
    <sheet name="Att. 73 Combined 2223" sheetId="5" r:id="rId2"/>
    <sheet name="Att. 73 Combined 212223" sheetId="6" r:id="rId3"/>
  </sheets>
  <externalReferences>
    <externalReference r:id="rId4"/>
  </externalReferences>
  <definedNames>
    <definedName name="_xlnm.Print_Area" localSheetId="2">'Att. 73 Combined 212223'!$A$1:$N$90</definedName>
    <definedName name="_xlnm.Print_Area" localSheetId="1">'Att. 73 Combined 2223'!$A$1:$N$66</definedName>
    <definedName name="_xlnm.Print_Area" localSheetId="0">'Att.73 Combined 23'!$A$1:$N$43</definedName>
    <definedName name="_xlnm.Print_Titles" localSheetId="2">'Att. 73 Combined 212223'!$1:$15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" i="6" l="1"/>
  <c r="L87" i="6"/>
  <c r="K87" i="6"/>
  <c r="J87" i="6"/>
  <c r="I87" i="6"/>
  <c r="H87" i="6"/>
  <c r="G87" i="6"/>
  <c r="F87" i="6"/>
  <c r="N87" i="6" s="1"/>
  <c r="E87" i="6"/>
  <c r="D87" i="6"/>
  <c r="C87" i="6"/>
  <c r="B87" i="6"/>
  <c r="M86" i="6"/>
  <c r="L86" i="6"/>
  <c r="K86" i="6"/>
  <c r="J86" i="6"/>
  <c r="I86" i="6"/>
  <c r="H86" i="6"/>
  <c r="G86" i="6"/>
  <c r="F86" i="6"/>
  <c r="E86" i="6"/>
  <c r="D86" i="6"/>
  <c r="C86" i="6"/>
  <c r="B86" i="6"/>
  <c r="M85" i="6"/>
  <c r="L85" i="6"/>
  <c r="K85" i="6"/>
  <c r="J85" i="6"/>
  <c r="I85" i="6"/>
  <c r="H85" i="6"/>
  <c r="G85" i="6"/>
  <c r="F85" i="6"/>
  <c r="E85" i="6"/>
  <c r="D85" i="6"/>
  <c r="C85" i="6"/>
  <c r="B85" i="6"/>
  <c r="M84" i="6"/>
  <c r="L84" i="6"/>
  <c r="K84" i="6"/>
  <c r="J84" i="6"/>
  <c r="I84" i="6"/>
  <c r="H84" i="6"/>
  <c r="G84" i="6"/>
  <c r="F84" i="6"/>
  <c r="E84" i="6"/>
  <c r="D84" i="6"/>
  <c r="C84" i="6"/>
  <c r="B84" i="6"/>
  <c r="M83" i="6"/>
  <c r="L83" i="6"/>
  <c r="K83" i="6"/>
  <c r="J83" i="6"/>
  <c r="I83" i="6"/>
  <c r="H83" i="6"/>
  <c r="G83" i="6"/>
  <c r="F83" i="6"/>
  <c r="E83" i="6"/>
  <c r="D83" i="6"/>
  <c r="C83" i="6"/>
  <c r="B83" i="6"/>
  <c r="M82" i="6"/>
  <c r="L82" i="6"/>
  <c r="K82" i="6"/>
  <c r="J82" i="6"/>
  <c r="I82" i="6"/>
  <c r="H82" i="6"/>
  <c r="G82" i="6"/>
  <c r="F82" i="6"/>
  <c r="E82" i="6"/>
  <c r="D82" i="6"/>
  <c r="C82" i="6"/>
  <c r="B82" i="6"/>
  <c r="N82" i="6" s="1"/>
  <c r="M81" i="6"/>
  <c r="L81" i="6"/>
  <c r="K81" i="6"/>
  <c r="J81" i="6"/>
  <c r="I81" i="6"/>
  <c r="H81" i="6"/>
  <c r="G81" i="6"/>
  <c r="F81" i="6"/>
  <c r="E81" i="6"/>
  <c r="D81" i="6"/>
  <c r="C81" i="6"/>
  <c r="B81" i="6"/>
  <c r="M80" i="6"/>
  <c r="L80" i="6"/>
  <c r="K80" i="6"/>
  <c r="J80" i="6"/>
  <c r="I80" i="6"/>
  <c r="H80" i="6"/>
  <c r="G80" i="6"/>
  <c r="F80" i="6"/>
  <c r="E80" i="6"/>
  <c r="D80" i="6"/>
  <c r="C80" i="6"/>
  <c r="B80" i="6"/>
  <c r="N80" i="6" s="1"/>
  <c r="M79" i="6"/>
  <c r="L79" i="6"/>
  <c r="K79" i="6"/>
  <c r="J79" i="6"/>
  <c r="I79" i="6"/>
  <c r="H79" i="6"/>
  <c r="G79" i="6"/>
  <c r="F79" i="6"/>
  <c r="N79" i="6" s="1"/>
  <c r="E79" i="6"/>
  <c r="D79" i="6"/>
  <c r="C79" i="6"/>
  <c r="B79" i="6"/>
  <c r="M78" i="6"/>
  <c r="L78" i="6"/>
  <c r="K78" i="6"/>
  <c r="J78" i="6"/>
  <c r="I78" i="6"/>
  <c r="H78" i="6"/>
  <c r="G78" i="6"/>
  <c r="F78" i="6"/>
  <c r="E78" i="6"/>
  <c r="D78" i="6"/>
  <c r="C78" i="6"/>
  <c r="B78" i="6"/>
  <c r="M77" i="6"/>
  <c r="L77" i="6"/>
  <c r="K77" i="6"/>
  <c r="J77" i="6"/>
  <c r="I77" i="6"/>
  <c r="H77" i="6"/>
  <c r="G77" i="6"/>
  <c r="F77" i="6"/>
  <c r="E77" i="6"/>
  <c r="D77" i="6"/>
  <c r="C77" i="6"/>
  <c r="B77" i="6"/>
  <c r="M76" i="6"/>
  <c r="L76" i="6"/>
  <c r="K76" i="6"/>
  <c r="J76" i="6"/>
  <c r="I76" i="6"/>
  <c r="H76" i="6"/>
  <c r="G76" i="6"/>
  <c r="F76" i="6"/>
  <c r="E76" i="6"/>
  <c r="D76" i="6"/>
  <c r="C76" i="6"/>
  <c r="B76" i="6"/>
  <c r="M75" i="6"/>
  <c r="L75" i="6"/>
  <c r="K75" i="6"/>
  <c r="J75" i="6"/>
  <c r="I75" i="6"/>
  <c r="H75" i="6"/>
  <c r="G75" i="6"/>
  <c r="F75" i="6"/>
  <c r="E75" i="6"/>
  <c r="D75" i="6"/>
  <c r="C75" i="6"/>
  <c r="B75" i="6"/>
  <c r="M74" i="6"/>
  <c r="L74" i="6"/>
  <c r="K74" i="6"/>
  <c r="J74" i="6"/>
  <c r="I74" i="6"/>
  <c r="H74" i="6"/>
  <c r="G74" i="6"/>
  <c r="F74" i="6"/>
  <c r="E74" i="6"/>
  <c r="D74" i="6"/>
  <c r="C74" i="6"/>
  <c r="B74" i="6"/>
  <c r="N74" i="6" s="1"/>
  <c r="M73" i="6"/>
  <c r="L73" i="6"/>
  <c r="K73" i="6"/>
  <c r="J73" i="6"/>
  <c r="I73" i="6"/>
  <c r="H73" i="6"/>
  <c r="G73" i="6"/>
  <c r="F73" i="6"/>
  <c r="E73" i="6"/>
  <c r="D73" i="6"/>
  <c r="C73" i="6"/>
  <c r="B73" i="6"/>
  <c r="M72" i="6"/>
  <c r="L72" i="6"/>
  <c r="K72" i="6"/>
  <c r="J72" i="6"/>
  <c r="I72" i="6"/>
  <c r="H72" i="6"/>
  <c r="G72" i="6"/>
  <c r="F72" i="6"/>
  <c r="E72" i="6"/>
  <c r="D72" i="6"/>
  <c r="C72" i="6"/>
  <c r="B72" i="6"/>
  <c r="N72" i="6" s="1"/>
  <c r="M71" i="6"/>
  <c r="L71" i="6"/>
  <c r="K71" i="6"/>
  <c r="J71" i="6"/>
  <c r="I71" i="6"/>
  <c r="H71" i="6"/>
  <c r="G71" i="6"/>
  <c r="F71" i="6"/>
  <c r="N71" i="6" s="1"/>
  <c r="E71" i="6"/>
  <c r="D71" i="6"/>
  <c r="C71" i="6"/>
  <c r="B71" i="6"/>
  <c r="M70" i="6"/>
  <c r="L70" i="6"/>
  <c r="K70" i="6"/>
  <c r="J70" i="6"/>
  <c r="I70" i="6"/>
  <c r="H70" i="6"/>
  <c r="G70" i="6"/>
  <c r="F70" i="6"/>
  <c r="E70" i="6"/>
  <c r="D70" i="6"/>
  <c r="C70" i="6"/>
  <c r="B70" i="6"/>
  <c r="M69" i="6"/>
  <c r="L69" i="6"/>
  <c r="K69" i="6"/>
  <c r="J69" i="6"/>
  <c r="I69" i="6"/>
  <c r="H69" i="6"/>
  <c r="G69" i="6"/>
  <c r="F69" i="6"/>
  <c r="E69" i="6"/>
  <c r="D69" i="6"/>
  <c r="C69" i="6"/>
  <c r="B69" i="6"/>
  <c r="M68" i="6"/>
  <c r="L68" i="6"/>
  <c r="K68" i="6"/>
  <c r="J68" i="6"/>
  <c r="I68" i="6"/>
  <c r="H68" i="6"/>
  <c r="G68" i="6"/>
  <c r="F68" i="6"/>
  <c r="E68" i="6"/>
  <c r="D68" i="6"/>
  <c r="C68" i="6"/>
  <c r="B68" i="6"/>
  <c r="M67" i="6"/>
  <c r="L67" i="6"/>
  <c r="K67" i="6"/>
  <c r="J67" i="6"/>
  <c r="I67" i="6"/>
  <c r="H67" i="6"/>
  <c r="G67" i="6"/>
  <c r="F67" i="6"/>
  <c r="E67" i="6"/>
  <c r="D67" i="6"/>
  <c r="C67" i="6"/>
  <c r="B67" i="6"/>
  <c r="M66" i="6"/>
  <c r="L66" i="6"/>
  <c r="K66" i="6"/>
  <c r="J66" i="6"/>
  <c r="I66" i="6"/>
  <c r="H66" i="6"/>
  <c r="G66" i="6"/>
  <c r="F66" i="6"/>
  <c r="E66" i="6"/>
  <c r="D66" i="6"/>
  <c r="C66" i="6"/>
  <c r="B66" i="6"/>
  <c r="N66" i="6" s="1"/>
  <c r="M65" i="6"/>
  <c r="L65" i="6"/>
  <c r="K65" i="6"/>
  <c r="J65" i="6"/>
  <c r="I65" i="6"/>
  <c r="H65" i="6"/>
  <c r="G65" i="6"/>
  <c r="F65" i="6"/>
  <c r="E65" i="6"/>
  <c r="D65" i="6"/>
  <c r="C65" i="6"/>
  <c r="B65" i="6"/>
  <c r="M64" i="6"/>
  <c r="L64" i="6"/>
  <c r="K64" i="6"/>
  <c r="J64" i="6"/>
  <c r="I64" i="6"/>
  <c r="H64" i="6"/>
  <c r="G64" i="6"/>
  <c r="F64" i="6"/>
  <c r="E64" i="6"/>
  <c r="D64" i="6"/>
  <c r="C64" i="6"/>
  <c r="B64" i="6"/>
  <c r="M63" i="6"/>
  <c r="L63" i="6"/>
  <c r="K63" i="6"/>
  <c r="J63" i="6"/>
  <c r="I63" i="6"/>
  <c r="H63" i="6"/>
  <c r="G63" i="6"/>
  <c r="F63" i="6"/>
  <c r="E63" i="6"/>
  <c r="D63" i="6"/>
  <c r="C63" i="6"/>
  <c r="B63" i="6"/>
  <c r="M62" i="6"/>
  <c r="L62" i="6"/>
  <c r="K62" i="6"/>
  <c r="J62" i="6"/>
  <c r="I62" i="6"/>
  <c r="H62" i="6"/>
  <c r="G62" i="6"/>
  <c r="F62" i="6"/>
  <c r="E62" i="6"/>
  <c r="D62" i="6"/>
  <c r="C62" i="6"/>
  <c r="B62" i="6"/>
  <c r="M61" i="6"/>
  <c r="L61" i="6"/>
  <c r="K61" i="6"/>
  <c r="J61" i="6"/>
  <c r="I61" i="6"/>
  <c r="H61" i="6"/>
  <c r="G61" i="6"/>
  <c r="F61" i="6"/>
  <c r="E61" i="6"/>
  <c r="D61" i="6"/>
  <c r="C61" i="6"/>
  <c r="B61" i="6"/>
  <c r="M60" i="6"/>
  <c r="L60" i="6"/>
  <c r="K60" i="6"/>
  <c r="J60" i="6"/>
  <c r="I60" i="6"/>
  <c r="H60" i="6"/>
  <c r="G60" i="6"/>
  <c r="F60" i="6"/>
  <c r="E60" i="6"/>
  <c r="D60" i="6"/>
  <c r="C60" i="6"/>
  <c r="B60" i="6"/>
  <c r="M59" i="6"/>
  <c r="L59" i="6"/>
  <c r="K59" i="6"/>
  <c r="J59" i="6"/>
  <c r="I59" i="6"/>
  <c r="H59" i="6"/>
  <c r="G59" i="6"/>
  <c r="F59" i="6"/>
  <c r="E59" i="6"/>
  <c r="D59" i="6"/>
  <c r="C59" i="6"/>
  <c r="B59" i="6"/>
  <c r="M58" i="6"/>
  <c r="L58" i="6"/>
  <c r="K58" i="6"/>
  <c r="J58" i="6"/>
  <c r="I58" i="6"/>
  <c r="H58" i="6"/>
  <c r="G58" i="6"/>
  <c r="F58" i="6"/>
  <c r="E58" i="6"/>
  <c r="D58" i="6"/>
  <c r="C58" i="6"/>
  <c r="B58" i="6"/>
  <c r="N58" i="6" s="1"/>
  <c r="M57" i="6"/>
  <c r="L57" i="6"/>
  <c r="K57" i="6"/>
  <c r="J57" i="6"/>
  <c r="I57" i="6"/>
  <c r="H57" i="6"/>
  <c r="G57" i="6"/>
  <c r="F57" i="6"/>
  <c r="E57" i="6"/>
  <c r="D57" i="6"/>
  <c r="C57" i="6"/>
  <c r="B57" i="6"/>
  <c r="M56" i="6"/>
  <c r="L56" i="6"/>
  <c r="K56" i="6"/>
  <c r="J56" i="6"/>
  <c r="I56" i="6"/>
  <c r="H56" i="6"/>
  <c r="G56" i="6"/>
  <c r="F56" i="6"/>
  <c r="E56" i="6"/>
  <c r="D56" i="6"/>
  <c r="C56" i="6"/>
  <c r="B56" i="6"/>
  <c r="N56" i="6" s="1"/>
  <c r="M55" i="6"/>
  <c r="L55" i="6"/>
  <c r="K55" i="6"/>
  <c r="J55" i="6"/>
  <c r="I55" i="6"/>
  <c r="H55" i="6"/>
  <c r="G55" i="6"/>
  <c r="F55" i="6"/>
  <c r="E55" i="6"/>
  <c r="D55" i="6"/>
  <c r="C55" i="6"/>
  <c r="B55" i="6"/>
  <c r="M54" i="6"/>
  <c r="L54" i="6"/>
  <c r="K54" i="6"/>
  <c r="J54" i="6"/>
  <c r="I54" i="6"/>
  <c r="H54" i="6"/>
  <c r="G54" i="6"/>
  <c r="F54" i="6"/>
  <c r="E54" i="6"/>
  <c r="D54" i="6"/>
  <c r="C54" i="6"/>
  <c r="B54" i="6"/>
  <c r="M53" i="6"/>
  <c r="L53" i="6"/>
  <c r="K53" i="6"/>
  <c r="J53" i="6"/>
  <c r="I53" i="6"/>
  <c r="H53" i="6"/>
  <c r="G53" i="6"/>
  <c r="F53" i="6"/>
  <c r="E53" i="6"/>
  <c r="D53" i="6"/>
  <c r="C53" i="6"/>
  <c r="B53" i="6"/>
  <c r="M52" i="6"/>
  <c r="L52" i="6"/>
  <c r="K52" i="6"/>
  <c r="J52" i="6"/>
  <c r="I52" i="6"/>
  <c r="H52" i="6"/>
  <c r="G52" i="6"/>
  <c r="F52" i="6"/>
  <c r="E52" i="6"/>
  <c r="D52" i="6"/>
  <c r="C52" i="6"/>
  <c r="B52" i="6"/>
  <c r="M51" i="6"/>
  <c r="L51" i="6"/>
  <c r="K51" i="6"/>
  <c r="J51" i="6"/>
  <c r="I51" i="6"/>
  <c r="H51" i="6"/>
  <c r="G51" i="6"/>
  <c r="F51" i="6"/>
  <c r="E51" i="6"/>
  <c r="D51" i="6"/>
  <c r="C51" i="6"/>
  <c r="B51" i="6"/>
  <c r="M50" i="6"/>
  <c r="L50" i="6"/>
  <c r="K50" i="6"/>
  <c r="J50" i="6"/>
  <c r="I50" i="6"/>
  <c r="H50" i="6"/>
  <c r="G50" i="6"/>
  <c r="F50" i="6"/>
  <c r="E50" i="6"/>
  <c r="D50" i="6"/>
  <c r="C50" i="6"/>
  <c r="B50" i="6"/>
  <c r="N50" i="6" s="1"/>
  <c r="M49" i="6"/>
  <c r="L49" i="6"/>
  <c r="K49" i="6"/>
  <c r="J49" i="6"/>
  <c r="I49" i="6"/>
  <c r="H49" i="6"/>
  <c r="G49" i="6"/>
  <c r="F49" i="6"/>
  <c r="E49" i="6"/>
  <c r="D49" i="6"/>
  <c r="C49" i="6"/>
  <c r="B49" i="6"/>
  <c r="M48" i="6"/>
  <c r="L48" i="6"/>
  <c r="K48" i="6"/>
  <c r="J48" i="6"/>
  <c r="I48" i="6"/>
  <c r="H48" i="6"/>
  <c r="G48" i="6"/>
  <c r="F48" i="6"/>
  <c r="E48" i="6"/>
  <c r="D48" i="6"/>
  <c r="C48" i="6"/>
  <c r="B48" i="6"/>
  <c r="N48" i="6" s="1"/>
  <c r="M47" i="6"/>
  <c r="L47" i="6"/>
  <c r="K47" i="6"/>
  <c r="J47" i="6"/>
  <c r="I47" i="6"/>
  <c r="H47" i="6"/>
  <c r="G47" i="6"/>
  <c r="F47" i="6"/>
  <c r="E47" i="6"/>
  <c r="D47" i="6"/>
  <c r="C47" i="6"/>
  <c r="B47" i="6"/>
  <c r="M46" i="6"/>
  <c r="L46" i="6"/>
  <c r="K46" i="6"/>
  <c r="J46" i="6"/>
  <c r="I46" i="6"/>
  <c r="H46" i="6"/>
  <c r="G46" i="6"/>
  <c r="F46" i="6"/>
  <c r="E46" i="6"/>
  <c r="D46" i="6"/>
  <c r="C46" i="6"/>
  <c r="B46" i="6"/>
  <c r="M89" i="6"/>
  <c r="L89" i="6"/>
  <c r="K89" i="6"/>
  <c r="J89" i="6"/>
  <c r="I89" i="6"/>
  <c r="H89" i="6"/>
  <c r="G89" i="6"/>
  <c r="E89" i="6"/>
  <c r="D89" i="6"/>
  <c r="C89" i="6"/>
  <c r="N46" i="6" l="1"/>
  <c r="N54" i="6"/>
  <c r="N62" i="6"/>
  <c r="N70" i="6"/>
  <c r="N78" i="6"/>
  <c r="N86" i="6"/>
  <c r="F89" i="6"/>
  <c r="N89" i="6"/>
  <c r="N49" i="6"/>
  <c r="N51" i="6"/>
  <c r="N52" i="6"/>
  <c r="N53" i="6"/>
  <c r="N57" i="6"/>
  <c r="N59" i="6"/>
  <c r="N60" i="6"/>
  <c r="N61" i="6"/>
  <c r="N65" i="6"/>
  <c r="N67" i="6"/>
  <c r="N68" i="6"/>
  <c r="N69" i="6"/>
  <c r="N73" i="6"/>
  <c r="N75" i="6"/>
  <c r="N76" i="6"/>
  <c r="N81" i="6"/>
  <c r="N83" i="6"/>
  <c r="N84" i="6"/>
  <c r="N77" i="6"/>
  <c r="N85" i="6"/>
  <c r="N64" i="6"/>
  <c r="N47" i="6"/>
  <c r="N55" i="6"/>
  <c r="N63" i="6"/>
  <c r="B89" i="6"/>
</calcChain>
</file>

<file path=xl/sharedStrings.xml><?xml version="1.0" encoding="utf-8"?>
<sst xmlns="http://schemas.openxmlformats.org/spreadsheetml/2006/main" count="21" uniqueCount="8">
  <si>
    <t>ATTACHMENT 73</t>
  </si>
  <si>
    <t>Combined (Commercial + EGWP)</t>
  </si>
  <si>
    <t>2022 INCURRED CLAIMS BASED ON</t>
  </si>
  <si>
    <t>Cycle Date</t>
  </si>
  <si>
    <t>Total</t>
  </si>
  <si>
    <t>2021 INCURRED CLAIMS BASED ON</t>
  </si>
  <si>
    <t>2023 INCURRED CLAIMS BASED ON</t>
  </si>
  <si>
    <t>Claim cycles through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</si>
</sst>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8" formatCode="m/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0"/>
      <name val="Arial"/>
      <family val="2"/>
    </font>
    <font>
      <u/>
      <sz val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4" fillId="0" borderId="0">
      <alignment vertical="top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0" fontId="2" fillId="0" borderId="0" xfId="0" applyFont="1"/>
    <xf numFmtId="14" fontId="0" fillId="0" borderId="0" xfId="0" applyNumberFormat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165" fontId="1" fillId="0" borderId="0" xfId="1" applyNumberFormat="1"/>
    <xf numFmtId="3" fontId="1" fillId="0" borderId="0" xfId="1" applyNumberFormat="1"/>
    <xf numFmtId="14" fontId="1" fillId="0" borderId="0" xfId="1" applyNumberFormat="1"/>
    <xf numFmtId="0" fontId="0" fillId="0" borderId="0" xfId="0" applyAlignment="1">
      <alignment horizontal="left" vertical="top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2" applyAlignment="1"/>
    <xf numFmtId="0" fontId="7" fillId="0" borderId="0" xfId="2" applyFont="1" applyAlignment="1">
      <alignment horizontal="center"/>
    </xf>
    <xf numFmtId="0" fontId="8" fillId="0" borderId="0" xfId="2" applyFont="1" applyAlignment="1">
      <alignment horizontal="left"/>
    </xf>
    <xf numFmtId="5" fontId="9" fillId="0" borderId="0" xfId="3" applyNumberFormat="1" applyFont="1" applyFill="1" applyBorder="1"/>
    <xf numFmtId="0" fontId="10" fillId="0" borderId="0" xfId="2" applyFont="1" applyAlignment="1">
      <alignment horizontal="center"/>
    </xf>
    <xf numFmtId="17" fontId="11" fillId="0" borderId="0" xfId="2" applyNumberFormat="1" applyFont="1" applyAlignment="1">
      <alignment horizontal="center"/>
    </xf>
    <xf numFmtId="0" fontId="11" fillId="0" borderId="0" xfId="2" applyFont="1" applyAlignment="1">
      <alignment horizontal="center"/>
    </xf>
    <xf numFmtId="168" fontId="4" fillId="0" borderId="0" xfId="2" applyNumberFormat="1" applyAlignment="1">
      <alignment horizontal="center"/>
    </xf>
    <xf numFmtId="5" fontId="4" fillId="0" borderId="0" xfId="3" applyNumberFormat="1" applyFont="1" applyFill="1" applyBorder="1" applyAlignment="1">
      <alignment horizontal="right"/>
    </xf>
    <xf numFmtId="5" fontId="4" fillId="0" borderId="0" xfId="4" applyNumberFormat="1" applyFont="1" applyFill="1" applyAlignment="1">
      <alignment horizontal="right"/>
    </xf>
    <xf numFmtId="168" fontId="10" fillId="0" borderId="0" xfId="2" applyNumberFormat="1" applyFont="1" applyAlignment="1">
      <alignment horizontal="center"/>
    </xf>
    <xf numFmtId="5" fontId="10" fillId="0" borderId="0" xfId="4" applyNumberFormat="1" applyFont="1" applyFill="1" applyAlignment="1">
      <alignment horizontal="right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</cellXfs>
  <cellStyles count="5">
    <cellStyle name="Comma 2" xfId="3" xr:uid="{A6D2FD31-5937-46A1-8FCF-2771290E6563}"/>
    <cellStyle name="Currency 2" xfId="4" xr:uid="{FD00107E-26C4-4CA7-B54E-8DAEA1AA90E5}"/>
    <cellStyle name="Normal" xfId="0" builtinId="0"/>
    <cellStyle name="Normal 2" xfId="1" xr:uid="{8CD790D0-90A5-45E1-BF4E-DE3DAA6B7905}"/>
    <cellStyle name="Normal 5" xfId="2" xr:uid="{4A376242-B603-4729-AD7B-46D4EAFC42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2</xdr:row>
      <xdr:rowOff>0</xdr:rowOff>
    </xdr:from>
    <xdr:to>
      <xdr:col>13</xdr:col>
      <xdr:colOff>571500</xdr:colOff>
      <xdr:row>8</xdr:row>
      <xdr:rowOff>133350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C6EBF688-2FDA-4C71-AA33-0D2F190D533C}"/>
            </a:ext>
          </a:extLst>
        </xdr:cNvPr>
        <xdr:cNvSpPr/>
      </xdr:nvSpPr>
      <xdr:spPr>
        <a:xfrm>
          <a:off x="101600" y="393700"/>
          <a:ext cx="11734800" cy="1238250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0</xdr:col>
      <xdr:colOff>421640</xdr:colOff>
      <xdr:row>3</xdr:row>
      <xdr:rowOff>59055</xdr:rowOff>
    </xdr:from>
    <xdr:to>
      <xdr:col>4</xdr:col>
      <xdr:colOff>647065</xdr:colOff>
      <xdr:row>7</xdr:row>
      <xdr:rowOff>34925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D6E02A-B252-4C60-A66E-7E473943050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640" y="640080"/>
          <a:ext cx="3521075" cy="699770"/>
        </a:xfrm>
        <a:prstGeom prst="rect">
          <a:avLst/>
        </a:prstGeom>
      </xdr:spPr>
    </xdr:pic>
    <xdr:clientData/>
  </xdr:twoCellAnchor>
  <xdr:twoCellAnchor>
    <xdr:from>
      <xdr:col>5</xdr:col>
      <xdr:colOff>3175</xdr:colOff>
      <xdr:row>2</xdr:row>
      <xdr:rowOff>0</xdr:rowOff>
    </xdr:from>
    <xdr:to>
      <xdr:col>5</xdr:col>
      <xdr:colOff>66675</xdr:colOff>
      <xdr:row>8</xdr:row>
      <xdr:rowOff>143484</xdr:rowOff>
    </xdr:to>
    <xdr:sp macro="" textlink="">
      <xdr:nvSpPr>
        <xdr:cNvPr id="4" name="Shape 31">
          <a:extLst>
            <a:ext uri="{FF2B5EF4-FFF2-40B4-BE49-F238E27FC236}">
              <a16:creationId xmlns:a16="http://schemas.microsoft.com/office/drawing/2014/main" id="{B2AAE7E8-E9B2-4303-AD55-B0127A4F3D98}"/>
            </a:ext>
          </a:extLst>
        </xdr:cNvPr>
        <xdr:cNvSpPr/>
      </xdr:nvSpPr>
      <xdr:spPr>
        <a:xfrm>
          <a:off x="4257675" y="393700"/>
          <a:ext cx="63500" cy="1248384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5</xdr:col>
      <xdr:colOff>134620</xdr:colOff>
      <xdr:row>4</xdr:row>
      <xdr:rowOff>3176</xdr:rowOff>
    </xdr:from>
    <xdr:to>
      <xdr:col>13</xdr:col>
      <xdr:colOff>474345</xdr:colOff>
      <xdr:row>7</xdr:row>
      <xdr:rowOff>30480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67FE031-2463-41EC-972D-F25E13642D43}"/>
            </a:ext>
          </a:extLst>
        </xdr:cNvPr>
        <xdr:cNvSpPr/>
      </xdr:nvSpPr>
      <xdr:spPr>
        <a:xfrm>
          <a:off x="4306570" y="765176"/>
          <a:ext cx="7197725" cy="570229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2021-23 Incurred Claims by Month - Combined 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- RFP entitled: “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 Excelsior Plan, Student Employee Health Plan, and NYS Insurance Fund Workers’ Compensation Prescription Drug Programs”</a:t>
          </a: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0</xdr:rowOff>
    </xdr:from>
    <xdr:to>
      <xdr:col>13</xdr:col>
      <xdr:colOff>571500</xdr:colOff>
      <xdr:row>8</xdr:row>
      <xdr:rowOff>152400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030A12A8-A7EF-4AE6-ADC4-D35483F0C363}"/>
            </a:ext>
          </a:extLst>
        </xdr:cNvPr>
        <xdr:cNvSpPr/>
      </xdr:nvSpPr>
      <xdr:spPr>
        <a:xfrm>
          <a:off x="133350" y="393700"/>
          <a:ext cx="13227050" cy="1257300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0</xdr:col>
      <xdr:colOff>488950</xdr:colOff>
      <xdr:row>3</xdr:row>
      <xdr:rowOff>31750</xdr:rowOff>
    </xdr:from>
    <xdr:to>
      <xdr:col>4</xdr:col>
      <xdr:colOff>504825</xdr:colOff>
      <xdr:row>7</xdr:row>
      <xdr:rowOff>44450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032EFE3-A6CC-409B-96AF-918BC6255E6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950" y="609600"/>
          <a:ext cx="3775075" cy="749300"/>
        </a:xfrm>
        <a:prstGeom prst="rect">
          <a:avLst/>
        </a:prstGeom>
      </xdr:spPr>
    </xdr:pic>
    <xdr:clientData/>
  </xdr:twoCellAnchor>
  <xdr:twoCellAnchor>
    <xdr:from>
      <xdr:col>5</xdr:col>
      <xdr:colOff>3175</xdr:colOff>
      <xdr:row>2</xdr:row>
      <xdr:rowOff>0</xdr:rowOff>
    </xdr:from>
    <xdr:to>
      <xdr:col>5</xdr:col>
      <xdr:colOff>66675</xdr:colOff>
      <xdr:row>8</xdr:row>
      <xdr:rowOff>143484</xdr:rowOff>
    </xdr:to>
    <xdr:sp macro="" textlink="">
      <xdr:nvSpPr>
        <xdr:cNvPr id="4" name="Shape 31">
          <a:extLst>
            <a:ext uri="{FF2B5EF4-FFF2-40B4-BE49-F238E27FC236}">
              <a16:creationId xmlns:a16="http://schemas.microsoft.com/office/drawing/2014/main" id="{B19C3C3F-A26B-4C5E-96DC-46A763166C0A}"/>
            </a:ext>
          </a:extLst>
        </xdr:cNvPr>
        <xdr:cNvSpPr/>
      </xdr:nvSpPr>
      <xdr:spPr>
        <a:xfrm>
          <a:off x="4765675" y="393700"/>
          <a:ext cx="63500" cy="1248384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5</xdr:col>
      <xdr:colOff>134620</xdr:colOff>
      <xdr:row>4</xdr:row>
      <xdr:rowOff>20321</xdr:rowOff>
    </xdr:from>
    <xdr:to>
      <xdr:col>13</xdr:col>
      <xdr:colOff>474345</xdr:colOff>
      <xdr:row>7</xdr:row>
      <xdr:rowOff>112396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C803A8DB-B1D4-45A8-BE3D-E901322EE16E}"/>
            </a:ext>
          </a:extLst>
        </xdr:cNvPr>
        <xdr:cNvSpPr/>
      </xdr:nvSpPr>
      <xdr:spPr>
        <a:xfrm>
          <a:off x="5230495" y="782321"/>
          <a:ext cx="8569325" cy="635000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2021-23 Incurred Claims by Month - Combined 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- RFP entitled: “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 Student Employee Health Plan, and NYS Insurance Fund Workers’ Compensation Prescription Drug Programs”</a:t>
          </a: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107950</xdr:colOff>
      <xdr:row>2</xdr:row>
      <xdr:rowOff>0</xdr:rowOff>
    </xdr:from>
    <xdr:to>
      <xdr:col>13</xdr:col>
      <xdr:colOff>571500</xdr:colOff>
      <xdr:row>8</xdr:row>
      <xdr:rowOff>152400</xdr:rowOff>
    </xdr:to>
    <xdr:sp macro="" textlink="">
      <xdr:nvSpPr>
        <xdr:cNvPr id="2" name="Shape 14">
          <a:extLst>
            <a:ext uri="{FF2B5EF4-FFF2-40B4-BE49-F238E27FC236}">
              <a16:creationId xmlns:a16="http://schemas.microsoft.com/office/drawing/2014/main" id="{FFFFC5E1-56AC-4B37-8C5F-EEBD70266E62}"/>
            </a:ext>
          </a:extLst>
        </xdr:cNvPr>
        <xdr:cNvSpPr/>
      </xdr:nvSpPr>
      <xdr:spPr>
        <a:xfrm>
          <a:off x="107950" y="393700"/>
          <a:ext cx="13252450" cy="1257300"/>
        </a:xfrm>
        <a:custGeom>
          <a:avLst/>
          <a:gdLst/>
          <a:ahLst/>
          <a:cxnLst/>
          <a:rect l="0" t="0" r="0" b="0"/>
          <a:pathLst>
            <a:path w="6610350" h="800100">
              <a:moveTo>
                <a:pt x="0" y="182575"/>
              </a:moveTo>
              <a:cubicBezTo>
                <a:pt x="0" y="81737"/>
                <a:pt x="81737" y="0"/>
                <a:pt x="182575" y="0"/>
              </a:cubicBezTo>
              <a:lnTo>
                <a:pt x="6427775" y="0"/>
              </a:lnTo>
              <a:cubicBezTo>
                <a:pt x="6528613" y="0"/>
                <a:pt x="6610350" y="81737"/>
                <a:pt x="6610350" y="182575"/>
              </a:cubicBezTo>
              <a:lnTo>
                <a:pt x="6610350" y="617525"/>
              </a:lnTo>
              <a:cubicBezTo>
                <a:pt x="6610350" y="718363"/>
                <a:pt x="6528613" y="800100"/>
                <a:pt x="6427775" y="800100"/>
              </a:cubicBezTo>
              <a:lnTo>
                <a:pt x="182575" y="800100"/>
              </a:lnTo>
              <a:cubicBezTo>
                <a:pt x="81737" y="800100"/>
                <a:pt x="0" y="718363"/>
                <a:pt x="0" y="617525"/>
              </a:cubicBezTo>
              <a:close/>
            </a:path>
          </a:pathLst>
        </a:custGeom>
        <a:ln w="12700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0</xdr:col>
      <xdr:colOff>584200</xdr:colOff>
      <xdr:row>3</xdr:row>
      <xdr:rowOff>31750</xdr:rowOff>
    </xdr:from>
    <xdr:to>
      <xdr:col>4</xdr:col>
      <xdr:colOff>504825</xdr:colOff>
      <xdr:row>7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280B6D-EDB6-47D4-856B-F9673CB392E3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200" y="609600"/>
          <a:ext cx="3679825" cy="742950"/>
        </a:xfrm>
        <a:prstGeom prst="rect">
          <a:avLst/>
        </a:prstGeom>
      </xdr:spPr>
    </xdr:pic>
    <xdr:clientData/>
  </xdr:twoCellAnchor>
  <xdr:twoCellAnchor>
    <xdr:from>
      <xdr:col>5</xdr:col>
      <xdr:colOff>3175</xdr:colOff>
      <xdr:row>2</xdr:row>
      <xdr:rowOff>0</xdr:rowOff>
    </xdr:from>
    <xdr:to>
      <xdr:col>5</xdr:col>
      <xdr:colOff>66675</xdr:colOff>
      <xdr:row>8</xdr:row>
      <xdr:rowOff>143484</xdr:rowOff>
    </xdr:to>
    <xdr:sp macro="" textlink="">
      <xdr:nvSpPr>
        <xdr:cNvPr id="4" name="Shape 31">
          <a:extLst>
            <a:ext uri="{FF2B5EF4-FFF2-40B4-BE49-F238E27FC236}">
              <a16:creationId xmlns:a16="http://schemas.microsoft.com/office/drawing/2014/main" id="{E2FD2853-1E05-4C43-B428-734A14132E0C}"/>
            </a:ext>
          </a:extLst>
        </xdr:cNvPr>
        <xdr:cNvSpPr/>
      </xdr:nvSpPr>
      <xdr:spPr>
        <a:xfrm>
          <a:off x="4765675" y="393700"/>
          <a:ext cx="63500" cy="1248384"/>
        </a:xfrm>
        <a:custGeom>
          <a:avLst/>
          <a:gdLst/>
          <a:ahLst/>
          <a:cxnLst/>
          <a:rect l="0" t="0" r="0" b="0"/>
          <a:pathLst>
            <a:path h="800100">
              <a:moveTo>
                <a:pt x="0" y="0"/>
              </a:moveTo>
              <a:lnTo>
                <a:pt x="0" y="800100"/>
              </a:lnTo>
            </a:path>
          </a:pathLst>
        </a:custGeom>
        <a:ln w="9525" cap="flat">
          <a:round/>
        </a:ln>
      </xdr:spPr>
      <xdr:style>
        <a:lnRef idx="1">
          <a:srgbClr val="000000"/>
        </a:lnRef>
        <a:fillRef idx="0">
          <a:srgbClr val="000000">
            <a:alpha val="0"/>
          </a:srgbClr>
        </a:fillRef>
        <a:effectRef idx="0">
          <a:scrgbClr r="0" g="0" b="0"/>
        </a:effectRef>
        <a:fontRef idx="none"/>
      </xdr:style>
      <xdr:txBody>
        <a:bodyPr wrap="square"/>
        <a:lstStyle/>
        <a:p>
          <a:endParaRPr lang="en-US"/>
        </a:p>
      </xdr:txBody>
    </xdr:sp>
    <xdr:clientData/>
  </xdr:twoCellAnchor>
  <xdr:twoCellAnchor>
    <xdr:from>
      <xdr:col>5</xdr:col>
      <xdr:colOff>134620</xdr:colOff>
      <xdr:row>4</xdr:row>
      <xdr:rowOff>3176</xdr:rowOff>
    </xdr:from>
    <xdr:to>
      <xdr:col>13</xdr:col>
      <xdr:colOff>474345</xdr:colOff>
      <xdr:row>7</xdr:row>
      <xdr:rowOff>114301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BF3463A9-568E-471E-AAFB-8414B36BE74E}"/>
            </a:ext>
          </a:extLst>
        </xdr:cNvPr>
        <xdr:cNvSpPr/>
      </xdr:nvSpPr>
      <xdr:spPr>
        <a:xfrm>
          <a:off x="5163820" y="765176"/>
          <a:ext cx="8464550" cy="654050"/>
        </a:xfrm>
        <a:prstGeom prst="rect">
          <a:avLst/>
        </a:prstGeom>
        <a:ln>
          <a:noFill/>
        </a:ln>
      </xdr:spPr>
      <xdr:txBody>
        <a:bodyPr vert="horz" wrap="square" lIns="0" tIns="0" rIns="0" bIns="0" rtlCol="0">
          <a:noAutofit/>
        </a:bodyPr>
        <a:lstStyle/>
        <a:p>
          <a:pPr marL="37465" marR="0" algn="ctr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2021-23 </a:t>
          </a:r>
          <a:r>
            <a:rPr lang="en-US" sz="1200" b="1" baseline="0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Incurred Claims 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- Combined - RFP entitled: “</a:t>
          </a:r>
          <a:r>
            <a:rPr lang="en-US" sz="12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Arial" panose="020B0604020202020204" pitchFamily="34" charset="0"/>
            </a:rPr>
            <a:t>Pharmacy Benefit Services for The Empire Plan, Student Employee Health Plan, and NYS Insurance Fund Workers’ Compensation Prescription Drug Programs”</a:t>
          </a:r>
          <a:r>
            <a:rPr lang="en-US" sz="10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s-smb\dcs_shared\RFP\Drug\2023%20Drug%20RFP\Data%20Requests%20to%20Vendor\Info%20Request%20to%20CVS_CVS%20Comple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Stats"/>
      <sheetName val="Excluded Drugs by NDC_Adv Flex"/>
      <sheetName val="Excluded Drugs by NDC_Flex"/>
      <sheetName val="Excluded Drugs by NDC_Excelsior"/>
      <sheetName val="Flex"/>
      <sheetName val="Adv Flex"/>
      <sheetName val="Excelsior"/>
      <sheetName val="Generic Appeals "/>
      <sheetName val="Mail Service Pharmacy Claims"/>
      <sheetName val="Website Statistics"/>
      <sheetName val="Monthly Call Center Volume"/>
      <sheetName val="Commecial Call Stats "/>
      <sheetName val="EGWP Call Stats"/>
      <sheetName val="202122 Incurred Claims"/>
      <sheetName val="Selected Financial Data"/>
      <sheetName val="Incurred Claims Combined 22"/>
      <sheetName val="Incurred Claims Combined 2122"/>
      <sheetName val="Incurred Claims Combined 202122"/>
      <sheetName val="Incurred Claims EGWP 22"/>
      <sheetName val="Incurred Claims EGWP 2122"/>
      <sheetName val="Incurred Claims EGWP 202122"/>
      <sheetName val="Incurred Claims Commercial 22"/>
      <sheetName val="Incurred Claims Commercial 2122"/>
      <sheetName val="IncurredClaimsCommercial202122"/>
      <sheetName val="Current BG Classification"/>
      <sheetName val="Medical Exceptions"/>
      <sheetName val="Paid Claims per Cycle"/>
      <sheetName val="External Appeals "/>
      <sheetName val="Compound Claims"/>
      <sheetName val="DesignatedSpecialtyPharmacyIDs"/>
      <sheetName val="Specialty Drug by NDC"/>
      <sheetName val="Brands Classfied as Generic"/>
      <sheetName val="Retrospective COB"/>
      <sheetName val="GDR by Un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6">
          <cell r="B6">
            <v>73374025.319999993</v>
          </cell>
        </row>
      </sheetData>
      <sheetData sheetId="19">
        <row r="6">
          <cell r="B6">
            <v>65906640.609999999</v>
          </cell>
        </row>
      </sheetData>
      <sheetData sheetId="20">
        <row r="6">
          <cell r="B6">
            <v>57467538.900000013</v>
          </cell>
        </row>
        <row r="36">
          <cell r="B36">
            <v>-221.3</v>
          </cell>
          <cell r="C36">
            <v>18.670000000000002</v>
          </cell>
          <cell r="D36">
            <v>60.95</v>
          </cell>
          <cell r="E36">
            <v>-1174.17</v>
          </cell>
          <cell r="F36">
            <v>26.6</v>
          </cell>
          <cell r="G36">
            <v>-2292.41</v>
          </cell>
          <cell r="H36">
            <v>-11469.85</v>
          </cell>
          <cell r="I36">
            <v>-87196.93</v>
          </cell>
          <cell r="J36">
            <v>-498.46</v>
          </cell>
          <cell r="K36">
            <v>-20515.759999999998</v>
          </cell>
          <cell r="L36">
            <v>-6230.99</v>
          </cell>
          <cell r="M36">
            <v>-21687.71</v>
          </cell>
        </row>
        <row r="37">
          <cell r="B37">
            <v>84.07</v>
          </cell>
          <cell r="C37">
            <v>-18.47</v>
          </cell>
          <cell r="D37">
            <v>247.52</v>
          </cell>
          <cell r="E37">
            <v>-633.88</v>
          </cell>
          <cell r="F37">
            <v>-1.9500000000000099</v>
          </cell>
          <cell r="G37">
            <v>85.25</v>
          </cell>
          <cell r="H37">
            <v>343.44</v>
          </cell>
          <cell r="I37">
            <v>2367.91</v>
          </cell>
          <cell r="J37">
            <v>355.68</v>
          </cell>
          <cell r="K37">
            <v>321.33999999999997</v>
          </cell>
          <cell r="L37">
            <v>343.49</v>
          </cell>
          <cell r="M37">
            <v>1921.18</v>
          </cell>
        </row>
        <row r="38">
          <cell r="B38">
            <v>611.04</v>
          </cell>
          <cell r="C38">
            <v>-72.66</v>
          </cell>
          <cell r="D38">
            <v>-8.9600000000000009</v>
          </cell>
          <cell r="E38">
            <v>605.71</v>
          </cell>
          <cell r="F38">
            <v>-29.12</v>
          </cell>
          <cell r="G38">
            <v>0</v>
          </cell>
          <cell r="H38">
            <v>-226.41</v>
          </cell>
          <cell r="I38">
            <v>-343.3</v>
          </cell>
          <cell r="J38">
            <v>-164.54</v>
          </cell>
          <cell r="K38">
            <v>25.76</v>
          </cell>
          <cell r="L38">
            <v>67.180000000000007</v>
          </cell>
          <cell r="M38">
            <v>-780.36</v>
          </cell>
        </row>
        <row r="39">
          <cell r="B39">
            <v>0</v>
          </cell>
          <cell r="C39">
            <v>6.4</v>
          </cell>
          <cell r="D39">
            <v>1.45</v>
          </cell>
          <cell r="E39">
            <v>-44.05</v>
          </cell>
          <cell r="F39">
            <v>12.9</v>
          </cell>
          <cell r="G39">
            <v>3.9</v>
          </cell>
          <cell r="H39">
            <v>21.02</v>
          </cell>
          <cell r="I39">
            <v>12.9</v>
          </cell>
          <cell r="J39">
            <v>-2627.01</v>
          </cell>
          <cell r="K39">
            <v>-206.78</v>
          </cell>
          <cell r="L39">
            <v>-1252.92</v>
          </cell>
          <cell r="M39">
            <v>-1131.33</v>
          </cell>
        </row>
        <row r="40">
          <cell r="B40">
            <v>-10077.280000000001</v>
          </cell>
          <cell r="C40">
            <v>-11696.34</v>
          </cell>
          <cell r="D40">
            <v>-2424.29</v>
          </cell>
          <cell r="E40">
            <v>-5551.11</v>
          </cell>
          <cell r="F40">
            <v>-11259.55</v>
          </cell>
          <cell r="G40">
            <v>-3821.75</v>
          </cell>
          <cell r="H40">
            <v>-6610.71</v>
          </cell>
          <cell r="I40">
            <v>-20883.599999999999</v>
          </cell>
          <cell r="J40">
            <v>-17744.939999999999</v>
          </cell>
          <cell r="K40">
            <v>-13369.89</v>
          </cell>
          <cell r="L40">
            <v>-8989.7800000000007</v>
          </cell>
          <cell r="M40">
            <v>-9292.19</v>
          </cell>
        </row>
        <row r="41">
          <cell r="B41">
            <v>7473.48</v>
          </cell>
          <cell r="C41">
            <v>10473.48</v>
          </cell>
          <cell r="D41">
            <v>2238.2399999999998</v>
          </cell>
          <cell r="E41">
            <v>2799.98</v>
          </cell>
          <cell r="F41">
            <v>8521.2900000000009</v>
          </cell>
          <cell r="G41">
            <v>385.13</v>
          </cell>
          <cell r="H41">
            <v>3186.14</v>
          </cell>
          <cell r="I41">
            <v>9479.6299999999992</v>
          </cell>
          <cell r="J41">
            <v>4548.75</v>
          </cell>
          <cell r="K41">
            <v>2914.9</v>
          </cell>
          <cell r="L41">
            <v>1608.89</v>
          </cell>
          <cell r="M41">
            <v>371.54</v>
          </cell>
        </row>
        <row r="42">
          <cell r="B42">
            <v>-108.31</v>
          </cell>
          <cell r="C42">
            <v>17.62</v>
          </cell>
          <cell r="D42">
            <v>30.59</v>
          </cell>
          <cell r="E42">
            <v>-42.55</v>
          </cell>
          <cell r="F42">
            <v>-109.63</v>
          </cell>
          <cell r="G42">
            <v>-42.54</v>
          </cell>
          <cell r="H42">
            <v>-95.65</v>
          </cell>
          <cell r="I42">
            <v>-187.89</v>
          </cell>
          <cell r="J42">
            <v>-16.02</v>
          </cell>
          <cell r="K42">
            <v>-106.31</v>
          </cell>
          <cell r="L42">
            <v>-56.3</v>
          </cell>
          <cell r="M42">
            <v>-1440.65</v>
          </cell>
        </row>
        <row r="43">
          <cell r="B43">
            <v>-0.45</v>
          </cell>
          <cell r="C43">
            <v>13.52</v>
          </cell>
          <cell r="D43">
            <v>7174.27</v>
          </cell>
          <cell r="E43">
            <v>14.85</v>
          </cell>
          <cell r="F43">
            <v>38.020000000000003</v>
          </cell>
          <cell r="G43">
            <v>5458.38</v>
          </cell>
          <cell r="H43">
            <v>-73207.87</v>
          </cell>
          <cell r="I43">
            <v>57482.39</v>
          </cell>
          <cell r="J43">
            <v>17846.93</v>
          </cell>
          <cell r="K43">
            <v>-1704.77</v>
          </cell>
          <cell r="L43">
            <v>-1344.9</v>
          </cell>
          <cell r="M43">
            <v>-742.16</v>
          </cell>
        </row>
        <row r="44">
          <cell r="B44">
            <v>-87.62</v>
          </cell>
          <cell r="C44">
            <v>-246.54</v>
          </cell>
          <cell r="D44">
            <v>-173.3</v>
          </cell>
          <cell r="E44">
            <v>-178.84</v>
          </cell>
          <cell r="F44">
            <v>-12484.36</v>
          </cell>
          <cell r="G44">
            <v>545.25</v>
          </cell>
          <cell r="H44">
            <v>-4906.37</v>
          </cell>
          <cell r="I44">
            <v>-5973.24</v>
          </cell>
          <cell r="J44">
            <v>-4190.09</v>
          </cell>
          <cell r="K44">
            <v>-4704.7</v>
          </cell>
          <cell r="L44">
            <v>-3711.82</v>
          </cell>
          <cell r="M44">
            <v>-4591.2299999999996</v>
          </cell>
        </row>
        <row r="45">
          <cell r="B45">
            <v>667.96</v>
          </cell>
          <cell r="C45">
            <v>154.66999999999999</v>
          </cell>
          <cell r="D45">
            <v>-400.35</v>
          </cell>
          <cell r="E45">
            <v>48.81</v>
          </cell>
          <cell r="F45">
            <v>11120.43</v>
          </cell>
          <cell r="G45">
            <v>814.21</v>
          </cell>
          <cell r="H45">
            <v>4843.25</v>
          </cell>
          <cell r="I45">
            <v>5185.4799999999996</v>
          </cell>
          <cell r="J45">
            <v>4732.12</v>
          </cell>
          <cell r="K45">
            <v>6430.81</v>
          </cell>
          <cell r="L45">
            <v>5277.05</v>
          </cell>
          <cell r="M45">
            <v>4120.88</v>
          </cell>
        </row>
        <row r="46">
          <cell r="B46">
            <v>-444.16</v>
          </cell>
          <cell r="C46">
            <v>-1654.68</v>
          </cell>
          <cell r="D46">
            <v>-2023.33</v>
          </cell>
          <cell r="E46">
            <v>-101.34</v>
          </cell>
          <cell r="F46">
            <v>-1265.93</v>
          </cell>
          <cell r="G46">
            <v>21.06</v>
          </cell>
          <cell r="H46">
            <v>-1052.7</v>
          </cell>
          <cell r="I46">
            <v>-87.44</v>
          </cell>
          <cell r="J46">
            <v>-4988.3999999999996</v>
          </cell>
          <cell r="K46">
            <v>-1822.52</v>
          </cell>
          <cell r="L46">
            <v>-5581.1</v>
          </cell>
          <cell r="M46">
            <v>-7162.47</v>
          </cell>
        </row>
        <row r="47">
          <cell r="B47">
            <v>-88.49</v>
          </cell>
          <cell r="C47">
            <v>-114.62</v>
          </cell>
          <cell r="D47">
            <v>-20.02</v>
          </cell>
          <cell r="E47">
            <v>-47.28</v>
          </cell>
          <cell r="F47">
            <v>-40.340000000000003</v>
          </cell>
          <cell r="G47">
            <v>-741.85</v>
          </cell>
          <cell r="H47">
            <v>-417.93</v>
          </cell>
          <cell r="I47">
            <v>-46.98</v>
          </cell>
          <cell r="J47">
            <v>-10.29</v>
          </cell>
          <cell r="K47">
            <v>123.28</v>
          </cell>
          <cell r="L47">
            <v>-4960.13</v>
          </cell>
          <cell r="M47">
            <v>-613.41</v>
          </cell>
        </row>
        <row r="48">
          <cell r="B48">
            <v>-3257.11</v>
          </cell>
          <cell r="C48">
            <v>-7184.59</v>
          </cell>
          <cell r="D48">
            <v>-4370.08</v>
          </cell>
          <cell r="E48">
            <v>-2483.41</v>
          </cell>
          <cell r="F48">
            <v>-2984.1</v>
          </cell>
          <cell r="G48">
            <v>-2768.37</v>
          </cell>
          <cell r="H48">
            <v>70687.320000000007</v>
          </cell>
          <cell r="I48">
            <v>-3373.48</v>
          </cell>
          <cell r="J48">
            <v>-12608.32</v>
          </cell>
          <cell r="K48">
            <v>-1117.93</v>
          </cell>
          <cell r="L48">
            <v>-1718.95</v>
          </cell>
          <cell r="M48">
            <v>-12.28</v>
          </cell>
        </row>
        <row r="49">
          <cell r="B49">
            <v>-2992.48</v>
          </cell>
          <cell r="C49">
            <v>2551.84</v>
          </cell>
          <cell r="D49">
            <v>-359.27</v>
          </cell>
          <cell r="E49">
            <v>-1585.69</v>
          </cell>
          <cell r="F49">
            <v>624.49</v>
          </cell>
          <cell r="G49">
            <v>-1363.21</v>
          </cell>
          <cell r="H49">
            <v>-659.13</v>
          </cell>
          <cell r="I49">
            <v>-2335.5500000000002</v>
          </cell>
          <cell r="J49">
            <v>-1477.12</v>
          </cell>
          <cell r="K49">
            <v>-3031.18</v>
          </cell>
          <cell r="L49">
            <v>-19008.52</v>
          </cell>
          <cell r="M49">
            <v>-565.15</v>
          </cell>
        </row>
        <row r="50">
          <cell r="B50">
            <v>-1846.29</v>
          </cell>
          <cell r="C50">
            <v>-67.39</v>
          </cell>
          <cell r="D50">
            <v>-828.46</v>
          </cell>
          <cell r="E50">
            <v>-2398.04</v>
          </cell>
          <cell r="F50">
            <v>0</v>
          </cell>
          <cell r="G50">
            <v>64.049999999999798</v>
          </cell>
          <cell r="H50">
            <v>-1628.75</v>
          </cell>
          <cell r="I50">
            <v>0</v>
          </cell>
          <cell r="J50">
            <v>-84.750000000000199</v>
          </cell>
          <cell r="K50">
            <v>-0.01</v>
          </cell>
          <cell r="L50">
            <v>0</v>
          </cell>
          <cell r="M50">
            <v>-2141.79</v>
          </cell>
        </row>
        <row r="51">
          <cell r="B51">
            <v>-768.22</v>
          </cell>
          <cell r="C51">
            <v>-125.84</v>
          </cell>
          <cell r="D51">
            <v>-210.03</v>
          </cell>
          <cell r="E51">
            <v>-596</v>
          </cell>
          <cell r="F51">
            <v>-470.48</v>
          </cell>
          <cell r="G51">
            <v>-361.13</v>
          </cell>
          <cell r="H51">
            <v>-854.49</v>
          </cell>
          <cell r="I51">
            <v>17.190000000000001</v>
          </cell>
          <cell r="J51">
            <v>52.2</v>
          </cell>
          <cell r="K51">
            <v>-1643.78</v>
          </cell>
          <cell r="L51">
            <v>-263.35000000000002</v>
          </cell>
          <cell r="M51">
            <v>-570.12</v>
          </cell>
        </row>
        <row r="52">
          <cell r="B52">
            <v>-103.22</v>
          </cell>
          <cell r="C52">
            <v>-83.82</v>
          </cell>
          <cell r="D52">
            <v>-1.54</v>
          </cell>
          <cell r="E52">
            <v>-131.04</v>
          </cell>
          <cell r="F52">
            <v>0</v>
          </cell>
          <cell r="G52">
            <v>-1157.1600000000001</v>
          </cell>
          <cell r="H52">
            <v>-109.39</v>
          </cell>
          <cell r="I52">
            <v>-232.29</v>
          </cell>
          <cell r="J52">
            <v>-9.26</v>
          </cell>
          <cell r="K52">
            <v>-58.18</v>
          </cell>
          <cell r="L52">
            <v>-1032.26</v>
          </cell>
          <cell r="M52">
            <v>0</v>
          </cell>
        </row>
        <row r="53">
          <cell r="B53">
            <v>-187.02</v>
          </cell>
          <cell r="C53">
            <v>-272.14</v>
          </cell>
          <cell r="D53">
            <v>-217.34</v>
          </cell>
          <cell r="E53">
            <v>-257.79000000000002</v>
          </cell>
          <cell r="F53">
            <v>-1454.02</v>
          </cell>
          <cell r="G53">
            <v>-2939.87</v>
          </cell>
          <cell r="H53">
            <v>-265.08999999999997</v>
          </cell>
          <cell r="I53">
            <v>-1044.47</v>
          </cell>
          <cell r="J53">
            <v>-1589.53</v>
          </cell>
          <cell r="K53">
            <v>-41.74</v>
          </cell>
          <cell r="L53">
            <v>-39.21</v>
          </cell>
          <cell r="M53">
            <v>-33.44</v>
          </cell>
        </row>
        <row r="54">
          <cell r="B54">
            <v>318.19</v>
          </cell>
          <cell r="C54">
            <v>266.45</v>
          </cell>
          <cell r="D54">
            <v>-409.55</v>
          </cell>
          <cell r="E54">
            <v>-395.25</v>
          </cell>
          <cell r="F54">
            <v>-834.19</v>
          </cell>
          <cell r="G54">
            <v>-474.4</v>
          </cell>
          <cell r="H54">
            <v>-448.26</v>
          </cell>
          <cell r="I54">
            <v>-4879.41</v>
          </cell>
          <cell r="J54">
            <v>-528.24</v>
          </cell>
          <cell r="K54">
            <v>-476.4</v>
          </cell>
          <cell r="L54">
            <v>-501.27</v>
          </cell>
          <cell r="M54">
            <v>-10913.01</v>
          </cell>
        </row>
        <row r="55">
          <cell r="B55">
            <v>-46.97</v>
          </cell>
          <cell r="C55">
            <v>-30.75</v>
          </cell>
          <cell r="D55">
            <v>-6.13</v>
          </cell>
          <cell r="E55">
            <v>-86.7</v>
          </cell>
          <cell r="F55">
            <v>-24.87</v>
          </cell>
          <cell r="G55">
            <v>-1.84</v>
          </cell>
          <cell r="H55">
            <v>-9.0399999999999991</v>
          </cell>
          <cell r="I55">
            <v>0.82</v>
          </cell>
          <cell r="J55">
            <v>-17.07</v>
          </cell>
          <cell r="K55">
            <v>-45.95</v>
          </cell>
          <cell r="L55">
            <v>12.2</v>
          </cell>
          <cell r="M55">
            <v>-90.21</v>
          </cell>
        </row>
        <row r="56">
          <cell r="B56">
            <v>-30.42</v>
          </cell>
          <cell r="C56">
            <v>-1268.1099999999999</v>
          </cell>
          <cell r="D56">
            <v>-37.14</v>
          </cell>
          <cell r="E56">
            <v>-1031.54</v>
          </cell>
          <cell r="F56">
            <v>0</v>
          </cell>
          <cell r="G56">
            <v>-0.35</v>
          </cell>
          <cell r="H56">
            <v>-18.25</v>
          </cell>
          <cell r="I56">
            <v>-4.46</v>
          </cell>
          <cell r="J56">
            <v>-11.94</v>
          </cell>
          <cell r="K56">
            <v>-49.05</v>
          </cell>
          <cell r="L56">
            <v>0</v>
          </cell>
          <cell r="M56">
            <v>0.74</v>
          </cell>
        </row>
        <row r="57">
          <cell r="B57">
            <v>-100.36</v>
          </cell>
          <cell r="C57">
            <v>1155.18</v>
          </cell>
          <cell r="D57">
            <v>11.86</v>
          </cell>
          <cell r="E57">
            <v>1006.9</v>
          </cell>
          <cell r="F57">
            <v>-71.81</v>
          </cell>
          <cell r="G57">
            <v>-3.59</v>
          </cell>
          <cell r="H57">
            <v>2.79</v>
          </cell>
          <cell r="I57">
            <v>4.46</v>
          </cell>
          <cell r="J57">
            <v>-2.65</v>
          </cell>
          <cell r="K57">
            <v>-1127.5999999999999</v>
          </cell>
          <cell r="L57">
            <v>-1296.94</v>
          </cell>
          <cell r="M57">
            <v>23.91</v>
          </cell>
        </row>
        <row r="58">
          <cell r="B58">
            <v>-121.89</v>
          </cell>
          <cell r="C58">
            <v>-5603.69</v>
          </cell>
          <cell r="D58">
            <v>-272.66000000000003</v>
          </cell>
          <cell r="E58">
            <v>-47.22</v>
          </cell>
          <cell r="F58">
            <v>-65753.36</v>
          </cell>
          <cell r="G58">
            <v>-950.88</v>
          </cell>
          <cell r="H58">
            <v>-784.3</v>
          </cell>
          <cell r="I58">
            <v>-3066.93</v>
          </cell>
          <cell r="J58">
            <v>-19.37</v>
          </cell>
          <cell r="K58">
            <v>1176.42</v>
          </cell>
          <cell r="L58">
            <v>32.479999999999997</v>
          </cell>
          <cell r="M58">
            <v>-371.39</v>
          </cell>
        </row>
        <row r="59">
          <cell r="B59">
            <v>-763.83</v>
          </cell>
          <cell r="C59">
            <v>4887.53</v>
          </cell>
          <cell r="D59">
            <v>101.06</v>
          </cell>
          <cell r="E59">
            <v>16.02</v>
          </cell>
          <cell r="F59">
            <v>26.33</v>
          </cell>
          <cell r="G59">
            <v>90.78</v>
          </cell>
          <cell r="H59">
            <v>488.57</v>
          </cell>
          <cell r="I59">
            <v>1968.01</v>
          </cell>
          <cell r="J59">
            <v>-274.36</v>
          </cell>
          <cell r="K59">
            <v>-54.249999999999801</v>
          </cell>
          <cell r="L59">
            <v>-12.86</v>
          </cell>
          <cell r="M59">
            <v>-106.65</v>
          </cell>
        </row>
        <row r="60">
          <cell r="B60">
            <v>-497.82</v>
          </cell>
          <cell r="C60">
            <v>-1141.48</v>
          </cell>
          <cell r="D60">
            <v>-1530.18</v>
          </cell>
          <cell r="E60">
            <v>-318.89</v>
          </cell>
          <cell r="F60">
            <v>-485.21</v>
          </cell>
          <cell r="G60">
            <v>-1559.84</v>
          </cell>
          <cell r="H60">
            <v>-3630.04</v>
          </cell>
          <cell r="I60">
            <v>-1608.24</v>
          </cell>
          <cell r="J60">
            <v>-808.79</v>
          </cell>
          <cell r="K60">
            <v>-2188.87</v>
          </cell>
          <cell r="L60">
            <v>-849.15</v>
          </cell>
          <cell r="M60">
            <v>0</v>
          </cell>
        </row>
        <row r="61">
          <cell r="B61">
            <v>93.2</v>
          </cell>
          <cell r="C61">
            <v>280.32</v>
          </cell>
          <cell r="D61">
            <v>0</v>
          </cell>
          <cell r="E61">
            <v>0</v>
          </cell>
          <cell r="F61">
            <v>-6.01</v>
          </cell>
          <cell r="G61">
            <v>-25.8</v>
          </cell>
          <cell r="H61">
            <v>0</v>
          </cell>
          <cell r="I61">
            <v>0</v>
          </cell>
          <cell r="J61">
            <v>-210.87</v>
          </cell>
          <cell r="K61">
            <v>-28.88</v>
          </cell>
          <cell r="L61">
            <v>-61.4</v>
          </cell>
          <cell r="M61">
            <v>-14.59</v>
          </cell>
        </row>
        <row r="62">
          <cell r="B62">
            <v>-41.41</v>
          </cell>
          <cell r="C62">
            <v>536.29</v>
          </cell>
          <cell r="D62">
            <v>597.67999999999995</v>
          </cell>
          <cell r="E62">
            <v>-29.5</v>
          </cell>
          <cell r="F62">
            <v>340.64</v>
          </cell>
          <cell r="G62">
            <v>685.32</v>
          </cell>
          <cell r="H62">
            <v>344.49</v>
          </cell>
          <cell r="I62">
            <v>337.21</v>
          </cell>
          <cell r="J62">
            <v>43.09</v>
          </cell>
          <cell r="K62">
            <v>1696.62</v>
          </cell>
          <cell r="L62">
            <v>497.5</v>
          </cell>
          <cell r="M62">
            <v>-169.67</v>
          </cell>
        </row>
        <row r="63">
          <cell r="B63">
            <v>229.55</v>
          </cell>
          <cell r="C63">
            <v>-9.1999999999999993</v>
          </cell>
          <cell r="D63">
            <v>77.61</v>
          </cell>
          <cell r="E63">
            <v>25.44</v>
          </cell>
          <cell r="F63">
            <v>86.9</v>
          </cell>
          <cell r="G63">
            <v>11.47</v>
          </cell>
          <cell r="H63">
            <v>52.35</v>
          </cell>
          <cell r="I63">
            <v>583.79999999999995</v>
          </cell>
          <cell r="J63">
            <v>-0.24</v>
          </cell>
          <cell r="K63">
            <v>155.41999999999999</v>
          </cell>
          <cell r="L63">
            <v>20.440000000000001</v>
          </cell>
          <cell r="M63">
            <v>-24.35</v>
          </cell>
        </row>
        <row r="64">
          <cell r="B64">
            <v>0</v>
          </cell>
          <cell r="C64">
            <v>-15.11</v>
          </cell>
          <cell r="D64">
            <v>67.150000000000006</v>
          </cell>
          <cell r="E64">
            <v>-2.7799999999999798</v>
          </cell>
          <cell r="F64">
            <v>-113.62</v>
          </cell>
          <cell r="G64">
            <v>-81.709999999999994</v>
          </cell>
          <cell r="H64">
            <v>-15.4</v>
          </cell>
          <cell r="I64">
            <v>-289.2</v>
          </cell>
          <cell r="J64">
            <v>-9.5</v>
          </cell>
          <cell r="K64">
            <v>0</v>
          </cell>
          <cell r="L64">
            <v>-7.43</v>
          </cell>
          <cell r="M64">
            <v>-57.11</v>
          </cell>
        </row>
        <row r="65">
          <cell r="B65">
            <v>0</v>
          </cell>
          <cell r="C65">
            <v>-19.649999999999999</v>
          </cell>
          <cell r="D65">
            <v>-16.97</v>
          </cell>
          <cell r="E65">
            <v>-24.16</v>
          </cell>
          <cell r="F65">
            <v>0</v>
          </cell>
          <cell r="G65">
            <v>0</v>
          </cell>
          <cell r="H65">
            <v>0</v>
          </cell>
          <cell r="I65">
            <v>-7.25</v>
          </cell>
          <cell r="J65">
            <v>-379.25</v>
          </cell>
          <cell r="K65">
            <v>0</v>
          </cell>
          <cell r="L65">
            <v>0</v>
          </cell>
          <cell r="M65">
            <v>0</v>
          </cell>
        </row>
        <row r="66">
          <cell r="B66">
            <v>-115.75</v>
          </cell>
          <cell r="C66">
            <v>0</v>
          </cell>
          <cell r="D66">
            <v>0</v>
          </cell>
          <cell r="E66">
            <v>-132.62</v>
          </cell>
          <cell r="F66">
            <v>-9.16</v>
          </cell>
          <cell r="G66">
            <v>0</v>
          </cell>
          <cell r="H66">
            <v>4.05</v>
          </cell>
          <cell r="I66">
            <v>0</v>
          </cell>
          <cell r="J66">
            <v>-126.35</v>
          </cell>
          <cell r="K66">
            <v>0</v>
          </cell>
          <cell r="L66">
            <v>0</v>
          </cell>
          <cell r="M66">
            <v>-98.62</v>
          </cell>
        </row>
        <row r="67">
          <cell r="B67">
            <v>168.81</v>
          </cell>
          <cell r="C67">
            <v>148.97999999999999</v>
          </cell>
          <cell r="D67">
            <v>86.24</v>
          </cell>
          <cell r="E67">
            <v>0</v>
          </cell>
          <cell r="F67">
            <v>0</v>
          </cell>
          <cell r="G67">
            <v>0</v>
          </cell>
          <cell r="H67">
            <v>6.51</v>
          </cell>
          <cell r="I67">
            <v>0</v>
          </cell>
          <cell r="J67">
            <v>0</v>
          </cell>
          <cell r="K67">
            <v>2.0699999999999998</v>
          </cell>
          <cell r="L67">
            <v>1.37</v>
          </cell>
          <cell r="M67">
            <v>-1.1200000000000001</v>
          </cell>
        </row>
        <row r="68">
          <cell r="B68">
            <v>-164.54</v>
          </cell>
          <cell r="C68">
            <v>-197.39</v>
          </cell>
          <cell r="D68">
            <v>-166.2</v>
          </cell>
          <cell r="E68">
            <v>-34.119999999999997</v>
          </cell>
          <cell r="F68">
            <v>0</v>
          </cell>
          <cell r="G68">
            <v>-0.99</v>
          </cell>
          <cell r="H68">
            <v>-1850.69</v>
          </cell>
          <cell r="I68">
            <v>-317.64</v>
          </cell>
          <cell r="J68">
            <v>-416.99</v>
          </cell>
          <cell r="K68">
            <v>0</v>
          </cell>
          <cell r="L68">
            <v>-240.82</v>
          </cell>
          <cell r="M68">
            <v>-3.99</v>
          </cell>
        </row>
        <row r="69">
          <cell r="B69">
            <v>-110.65</v>
          </cell>
          <cell r="C69">
            <v>-1275.5999999999999</v>
          </cell>
          <cell r="D69">
            <v>46.01</v>
          </cell>
          <cell r="E69">
            <v>0</v>
          </cell>
          <cell r="F69">
            <v>-628.76</v>
          </cell>
          <cell r="G69">
            <v>-74.86</v>
          </cell>
          <cell r="H69">
            <v>-65.41</v>
          </cell>
          <cell r="I69">
            <v>-65.39</v>
          </cell>
          <cell r="J69">
            <v>4.9599999999999902</v>
          </cell>
          <cell r="K69">
            <v>-50.83</v>
          </cell>
          <cell r="L69">
            <v>-42.68</v>
          </cell>
          <cell r="M69">
            <v>-40.479999999999997</v>
          </cell>
        </row>
        <row r="70">
          <cell r="B70">
            <v>-1229.3</v>
          </cell>
          <cell r="C70">
            <v>-12761.18</v>
          </cell>
          <cell r="D70">
            <v>-470.19</v>
          </cell>
          <cell r="E70">
            <v>-1928.38</v>
          </cell>
          <cell r="F70">
            <v>-1617.44</v>
          </cell>
          <cell r="G70">
            <v>-910.03</v>
          </cell>
          <cell r="H70">
            <v>-1895.93</v>
          </cell>
          <cell r="I70">
            <v>-4256.8900000000003</v>
          </cell>
          <cell r="J70">
            <v>-390.86</v>
          </cell>
          <cell r="K70">
            <v>-2722.43</v>
          </cell>
          <cell r="L70">
            <v>-1455.82</v>
          </cell>
          <cell r="M70">
            <v>-1489.52</v>
          </cell>
        </row>
        <row r="71">
          <cell r="B71">
            <v>-0.09</v>
          </cell>
          <cell r="C71">
            <v>-2.3199999999999998</v>
          </cell>
          <cell r="D71">
            <v>-42.3</v>
          </cell>
          <cell r="E71">
            <v>-0.1</v>
          </cell>
          <cell r="F71">
            <v>-37.950000000000003</v>
          </cell>
          <cell r="G71">
            <v>-36.01</v>
          </cell>
          <cell r="H71">
            <v>-4.97</v>
          </cell>
          <cell r="I71">
            <v>0</v>
          </cell>
          <cell r="J71">
            <v>-28.15</v>
          </cell>
          <cell r="K71">
            <v>-16615.78</v>
          </cell>
          <cell r="L71">
            <v>-24.38</v>
          </cell>
          <cell r="M71">
            <v>-244.9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-2171.7600000000002</v>
          </cell>
          <cell r="J72">
            <v>53.93</v>
          </cell>
          <cell r="K72">
            <v>-183.75</v>
          </cell>
          <cell r="L72">
            <v>57.36</v>
          </cell>
          <cell r="M72">
            <v>0</v>
          </cell>
        </row>
        <row r="73">
          <cell r="B73">
            <v>-19.100000000000001</v>
          </cell>
          <cell r="C73">
            <v>-125.96</v>
          </cell>
          <cell r="D73">
            <v>0</v>
          </cell>
          <cell r="E73">
            <v>0</v>
          </cell>
          <cell r="F73">
            <v>0</v>
          </cell>
          <cell r="G73">
            <v>-19.510000000000002</v>
          </cell>
          <cell r="H73">
            <v>-189.87</v>
          </cell>
          <cell r="I73">
            <v>-2.46</v>
          </cell>
          <cell r="J73">
            <v>53.54</v>
          </cell>
          <cell r="K73">
            <v>-89.64</v>
          </cell>
          <cell r="L73">
            <v>-6813.89</v>
          </cell>
          <cell r="M73">
            <v>-3631.63</v>
          </cell>
        </row>
        <row r="74">
          <cell r="B74">
            <v>4.1500000000000004</v>
          </cell>
          <cell r="C74">
            <v>119.73</v>
          </cell>
          <cell r="D74">
            <v>0</v>
          </cell>
          <cell r="E74">
            <v>-2.2200000000000002</v>
          </cell>
          <cell r="F74">
            <v>0</v>
          </cell>
          <cell r="G74">
            <v>0</v>
          </cell>
          <cell r="H74">
            <v>245.87</v>
          </cell>
          <cell r="I74">
            <v>-315.62</v>
          </cell>
          <cell r="J74">
            <v>1.56</v>
          </cell>
          <cell r="K74">
            <v>-1.07</v>
          </cell>
          <cell r="L74">
            <v>30.28</v>
          </cell>
          <cell r="M74">
            <v>35.64</v>
          </cell>
        </row>
        <row r="75">
          <cell r="B75">
            <v>-35326.699999999997</v>
          </cell>
          <cell r="C75">
            <v>-5031.41</v>
          </cell>
          <cell r="D75">
            <v>-18603.150000000001</v>
          </cell>
          <cell r="E75">
            <v>-7738.57</v>
          </cell>
          <cell r="F75">
            <v>-10666.19</v>
          </cell>
          <cell r="G75">
            <v>-6060.98</v>
          </cell>
          <cell r="H75">
            <v>-13492.41</v>
          </cell>
          <cell r="I75">
            <v>-4286.5200000000004</v>
          </cell>
          <cell r="J75">
            <v>-3392.56</v>
          </cell>
          <cell r="K75">
            <v>0</v>
          </cell>
          <cell r="L75">
            <v>-3349.01</v>
          </cell>
          <cell r="M75">
            <v>-613.16</v>
          </cell>
        </row>
        <row r="76">
          <cell r="B76">
            <v>-1190.44</v>
          </cell>
          <cell r="C76">
            <v>-1267.46</v>
          </cell>
          <cell r="D76">
            <v>-7.5600000000000298</v>
          </cell>
          <cell r="E76">
            <v>-57.23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-166.56</v>
          </cell>
        </row>
        <row r="77">
          <cell r="B77">
            <v>-26760.240000000002</v>
          </cell>
          <cell r="C77">
            <v>-4483.71</v>
          </cell>
          <cell r="D77">
            <v>-3013.81</v>
          </cell>
          <cell r="E77">
            <v>-4317.75</v>
          </cell>
          <cell r="F77">
            <v>-501.5</v>
          </cell>
          <cell r="G77">
            <v>-2487.92</v>
          </cell>
          <cell r="H77">
            <v>-1247.2</v>
          </cell>
          <cell r="I77">
            <v>-13.48</v>
          </cell>
          <cell r="J77">
            <v>-1605.11</v>
          </cell>
          <cell r="K77">
            <v>-650.17999999999995</v>
          </cell>
          <cell r="L77">
            <v>-638.36</v>
          </cell>
          <cell r="M77">
            <v>-1260.73</v>
          </cell>
        </row>
      </sheetData>
      <sheetData sheetId="21">
        <row r="6">
          <cell r="B6">
            <v>79938902.329999998</v>
          </cell>
        </row>
      </sheetData>
      <sheetData sheetId="22">
        <row r="6">
          <cell r="B6">
            <v>72072453.689999998</v>
          </cell>
        </row>
      </sheetData>
      <sheetData sheetId="23">
        <row r="6">
          <cell r="B6">
            <v>68554540.359999999</v>
          </cell>
        </row>
        <row r="36">
          <cell r="B36">
            <v>18217.259999999998</v>
          </cell>
          <cell r="C36">
            <v>13097.96</v>
          </cell>
          <cell r="D36">
            <v>20347.669999999998</v>
          </cell>
          <cell r="E36">
            <v>15755.68</v>
          </cell>
          <cell r="F36">
            <v>19149.47</v>
          </cell>
          <cell r="G36">
            <v>22938.959999999999</v>
          </cell>
          <cell r="H36">
            <v>8989.3799999999992</v>
          </cell>
          <cell r="I36">
            <v>25506.45</v>
          </cell>
          <cell r="J36">
            <v>33436.11</v>
          </cell>
          <cell r="K36">
            <v>26223.96</v>
          </cell>
          <cell r="L36">
            <v>51377.62</v>
          </cell>
          <cell r="M36">
            <v>51927.24</v>
          </cell>
        </row>
        <row r="37">
          <cell r="B37">
            <v>1400.71</v>
          </cell>
          <cell r="C37">
            <v>623.69000000000005</v>
          </cell>
          <cell r="D37">
            <v>921.8</v>
          </cell>
          <cell r="E37">
            <v>-6034.91</v>
          </cell>
          <cell r="F37">
            <v>1176.25</v>
          </cell>
          <cell r="G37">
            <v>1267.1400000000001</v>
          </cell>
          <cell r="H37">
            <v>120.08</v>
          </cell>
          <cell r="I37">
            <v>-1185.6300000000001</v>
          </cell>
          <cell r="J37">
            <v>1747.15</v>
          </cell>
          <cell r="K37">
            <v>-5789.01</v>
          </cell>
          <cell r="L37">
            <v>-6022.45</v>
          </cell>
          <cell r="M37">
            <v>9330.77</v>
          </cell>
        </row>
        <row r="38">
          <cell r="B38">
            <v>267.51</v>
          </cell>
          <cell r="C38">
            <v>375.1</v>
          </cell>
          <cell r="D38">
            <v>587.88</v>
          </cell>
          <cell r="E38">
            <v>289.12</v>
          </cell>
          <cell r="F38">
            <v>433.15</v>
          </cell>
          <cell r="G38">
            <v>412.21</v>
          </cell>
          <cell r="H38">
            <v>-20509.060000000001</v>
          </cell>
          <cell r="I38">
            <v>478.98</v>
          </cell>
          <cell r="J38">
            <v>763.96</v>
          </cell>
          <cell r="K38">
            <v>702.83</v>
          </cell>
          <cell r="L38">
            <v>830.82</v>
          </cell>
          <cell r="M38">
            <v>-510.81</v>
          </cell>
        </row>
        <row r="39">
          <cell r="B39">
            <v>286.99</v>
          </cell>
          <cell r="C39">
            <v>623.11</v>
          </cell>
          <cell r="D39">
            <v>1946.86</v>
          </cell>
          <cell r="E39">
            <v>185.42</v>
          </cell>
          <cell r="F39">
            <v>554.66</v>
          </cell>
          <cell r="G39">
            <v>145.94999999999999</v>
          </cell>
          <cell r="H39">
            <v>-346.21</v>
          </cell>
          <cell r="I39">
            <v>499.61</v>
          </cell>
          <cell r="J39">
            <v>1503.95</v>
          </cell>
          <cell r="K39">
            <v>4229.46</v>
          </cell>
          <cell r="L39">
            <v>-7120.76</v>
          </cell>
          <cell r="M39">
            <v>-7207.87</v>
          </cell>
        </row>
        <row r="40">
          <cell r="B40">
            <v>30</v>
          </cell>
          <cell r="C40">
            <v>15</v>
          </cell>
          <cell r="D40">
            <v>134.16</v>
          </cell>
          <cell r="E40">
            <v>675.12</v>
          </cell>
          <cell r="F40">
            <v>50.92</v>
          </cell>
          <cell r="G40">
            <v>26.88</v>
          </cell>
          <cell r="H40">
            <v>31.96</v>
          </cell>
          <cell r="I40">
            <v>-607.71</v>
          </cell>
          <cell r="J40">
            <v>-96.51</v>
          </cell>
          <cell r="K40">
            <v>-1448.76</v>
          </cell>
          <cell r="L40">
            <v>-3261.33</v>
          </cell>
          <cell r="M40">
            <v>-227.35</v>
          </cell>
        </row>
        <row r="41">
          <cell r="B41">
            <v>-11056.13</v>
          </cell>
          <cell r="C41">
            <v>3.99</v>
          </cell>
          <cell r="D41">
            <v>-11754.27</v>
          </cell>
          <cell r="E41">
            <v>-11728.37</v>
          </cell>
          <cell r="F41">
            <v>-12613.18</v>
          </cell>
          <cell r="G41">
            <v>1815.24</v>
          </cell>
          <cell r="H41">
            <v>-12949.36</v>
          </cell>
          <cell r="I41">
            <v>-12899.15</v>
          </cell>
          <cell r="J41">
            <v>-12998.05</v>
          </cell>
          <cell r="K41">
            <v>-732.26</v>
          </cell>
          <cell r="L41">
            <v>-8392.09</v>
          </cell>
          <cell r="M41">
            <v>-22781.52</v>
          </cell>
        </row>
        <row r="42">
          <cell r="B42">
            <v>2328</v>
          </cell>
          <cell r="C42">
            <v>517.76</v>
          </cell>
          <cell r="D42">
            <v>1549.19</v>
          </cell>
          <cell r="E42">
            <v>1310.07</v>
          </cell>
          <cell r="F42">
            <v>2063.6799999999998</v>
          </cell>
          <cell r="G42">
            <v>1720.57</v>
          </cell>
          <cell r="H42">
            <v>1902.67</v>
          </cell>
          <cell r="I42">
            <v>-429.85</v>
          </cell>
          <cell r="J42">
            <v>1765</v>
          </cell>
          <cell r="K42">
            <v>2318.75</v>
          </cell>
          <cell r="L42">
            <v>1177.6099999999999</v>
          </cell>
          <cell r="M42">
            <v>-14309.11</v>
          </cell>
        </row>
        <row r="43">
          <cell r="B43">
            <v>-1440.93</v>
          </cell>
          <cell r="C43">
            <v>779.07</v>
          </cell>
          <cell r="D43">
            <v>-0.21999999999991399</v>
          </cell>
          <cell r="E43">
            <v>-411.96</v>
          </cell>
          <cell r="F43">
            <v>722.67</v>
          </cell>
          <cell r="G43">
            <v>-860.3</v>
          </cell>
          <cell r="H43">
            <v>-143.85</v>
          </cell>
          <cell r="I43">
            <v>-175.28</v>
          </cell>
          <cell r="J43">
            <v>-1230.77</v>
          </cell>
          <cell r="K43">
            <v>-241.24</v>
          </cell>
          <cell r="L43">
            <v>-1452.8</v>
          </cell>
          <cell r="M43">
            <v>-1657.64</v>
          </cell>
        </row>
        <row r="44">
          <cell r="B44">
            <v>-4164.93</v>
          </cell>
          <cell r="C44">
            <v>751.26</v>
          </cell>
          <cell r="D44">
            <v>1769.62</v>
          </cell>
          <cell r="E44">
            <v>560.84</v>
          </cell>
          <cell r="F44">
            <v>-2462.66</v>
          </cell>
          <cell r="G44">
            <v>1982.83</v>
          </cell>
          <cell r="H44">
            <v>1174.27</v>
          </cell>
          <cell r="I44">
            <v>96.61</v>
          </cell>
          <cell r="J44">
            <v>1158.3399999999999</v>
          </cell>
          <cell r="K44">
            <v>497.3</v>
          </cell>
          <cell r="L44">
            <v>645.12</v>
          </cell>
          <cell r="M44">
            <v>1835.95</v>
          </cell>
        </row>
        <row r="45">
          <cell r="B45">
            <v>97.23</v>
          </cell>
          <cell r="C45">
            <v>141.30000000000001</v>
          </cell>
          <cell r="D45">
            <v>154.93</v>
          </cell>
          <cell r="E45">
            <v>138.5</v>
          </cell>
          <cell r="F45">
            <v>164.68</v>
          </cell>
          <cell r="G45">
            <v>288.75</v>
          </cell>
          <cell r="H45">
            <v>526.04</v>
          </cell>
          <cell r="I45">
            <v>-1406.8</v>
          </cell>
          <cell r="J45">
            <v>1170.8699999999999</v>
          </cell>
          <cell r="K45">
            <v>9.07</v>
          </cell>
          <cell r="L45">
            <v>31.74</v>
          </cell>
          <cell r="M45">
            <v>-10715.74</v>
          </cell>
        </row>
        <row r="46">
          <cell r="B46">
            <v>412.62</v>
          </cell>
          <cell r="C46">
            <v>-2204.89</v>
          </cell>
          <cell r="D46">
            <v>2200.31</v>
          </cell>
          <cell r="E46">
            <v>111.18</v>
          </cell>
          <cell r="F46">
            <v>-281.20999999999998</v>
          </cell>
          <cell r="G46">
            <v>-3836.35</v>
          </cell>
          <cell r="H46">
            <v>-340.44</v>
          </cell>
          <cell r="I46">
            <v>-417.27</v>
          </cell>
          <cell r="J46">
            <v>657.86</v>
          </cell>
          <cell r="K46">
            <v>1800.67</v>
          </cell>
          <cell r="L46">
            <v>5857.38</v>
          </cell>
          <cell r="M46">
            <v>7433.81</v>
          </cell>
        </row>
        <row r="47">
          <cell r="B47">
            <v>40</v>
          </cell>
          <cell r="C47">
            <v>21.88</v>
          </cell>
          <cell r="D47">
            <v>19.02</v>
          </cell>
          <cell r="E47">
            <v>30</v>
          </cell>
          <cell r="F47">
            <v>60.19</v>
          </cell>
          <cell r="G47">
            <v>1155.33</v>
          </cell>
          <cell r="H47">
            <v>222.6</v>
          </cell>
          <cell r="I47">
            <v>41.43</v>
          </cell>
          <cell r="J47">
            <v>46.92</v>
          </cell>
          <cell r="K47">
            <v>534.11</v>
          </cell>
          <cell r="L47">
            <v>283.27</v>
          </cell>
          <cell r="M47">
            <v>281.74</v>
          </cell>
        </row>
        <row r="48">
          <cell r="B48">
            <v>-11012.19</v>
          </cell>
          <cell r="C48">
            <v>-12690.37</v>
          </cell>
          <cell r="D48">
            <v>-10986.87</v>
          </cell>
          <cell r="E48">
            <v>-11045.05</v>
          </cell>
          <cell r="F48">
            <v>-14080.33</v>
          </cell>
          <cell r="G48">
            <v>-2778.57</v>
          </cell>
          <cell r="H48">
            <v>-8023.31</v>
          </cell>
          <cell r="I48">
            <v>-3021.91</v>
          </cell>
          <cell r="J48">
            <v>-605.27</v>
          </cell>
          <cell r="K48">
            <v>17.84</v>
          </cell>
          <cell r="L48">
            <v>-5937.68</v>
          </cell>
          <cell r="M48">
            <v>172.78</v>
          </cell>
        </row>
        <row r="49">
          <cell r="B49">
            <v>3473.52</v>
          </cell>
          <cell r="C49">
            <v>3171.46</v>
          </cell>
          <cell r="D49">
            <v>3591.98</v>
          </cell>
          <cell r="E49">
            <v>3187.78</v>
          </cell>
          <cell r="F49">
            <v>273.3</v>
          </cell>
          <cell r="G49">
            <v>281.2</v>
          </cell>
          <cell r="H49">
            <v>89.79</v>
          </cell>
          <cell r="I49">
            <v>325</v>
          </cell>
          <cell r="J49">
            <v>316.27999999999997</v>
          </cell>
          <cell r="K49">
            <v>9841.9</v>
          </cell>
          <cell r="L49">
            <v>9726.27</v>
          </cell>
          <cell r="M49">
            <v>-857.15</v>
          </cell>
        </row>
        <row r="50">
          <cell r="B50">
            <v>102.41</v>
          </cell>
          <cell r="C50">
            <v>122.3</v>
          </cell>
          <cell r="D50">
            <v>65.87</v>
          </cell>
          <cell r="E50">
            <v>58.6</v>
          </cell>
          <cell r="F50">
            <v>-659.61</v>
          </cell>
          <cell r="G50">
            <v>303.35000000000002</v>
          </cell>
          <cell r="H50">
            <v>471.8</v>
          </cell>
          <cell r="I50">
            <v>290.27999999999997</v>
          </cell>
          <cell r="J50">
            <v>51.1</v>
          </cell>
          <cell r="K50">
            <v>974.31</v>
          </cell>
          <cell r="L50">
            <v>303.33999999999997</v>
          </cell>
          <cell r="M50">
            <v>448.14</v>
          </cell>
        </row>
        <row r="51">
          <cell r="B51">
            <v>0</v>
          </cell>
          <cell r="C51">
            <v>-14.23</v>
          </cell>
          <cell r="D51">
            <v>-1293.18</v>
          </cell>
          <cell r="E51">
            <v>-15.3</v>
          </cell>
          <cell r="F51">
            <v>586.61</v>
          </cell>
          <cell r="G51">
            <v>586.61</v>
          </cell>
          <cell r="H51">
            <v>606.76</v>
          </cell>
          <cell r="I51">
            <v>586.61</v>
          </cell>
          <cell r="J51">
            <v>-1702.19</v>
          </cell>
          <cell r="K51">
            <v>601.79</v>
          </cell>
          <cell r="L51">
            <v>1233.6400000000001</v>
          </cell>
          <cell r="M51">
            <v>2404.5</v>
          </cell>
        </row>
        <row r="52">
          <cell r="B52">
            <v>3.19</v>
          </cell>
          <cell r="C52">
            <v>8.06</v>
          </cell>
          <cell r="D52">
            <v>1577.4</v>
          </cell>
          <cell r="E52">
            <v>1583.42</v>
          </cell>
          <cell r="F52">
            <v>2818.88</v>
          </cell>
          <cell r="G52">
            <v>3167.47</v>
          </cell>
          <cell r="H52">
            <v>2407.1799999999998</v>
          </cell>
          <cell r="I52">
            <v>-1.8</v>
          </cell>
          <cell r="J52">
            <v>67.22</v>
          </cell>
          <cell r="K52">
            <v>-335.78</v>
          </cell>
          <cell r="L52">
            <v>109.56</v>
          </cell>
          <cell r="M52">
            <v>-68148.509999999995</v>
          </cell>
        </row>
        <row r="53">
          <cell r="B53">
            <v>2240.12</v>
          </cell>
          <cell r="C53">
            <v>886.61</v>
          </cell>
          <cell r="D53">
            <v>39.020000000000003</v>
          </cell>
          <cell r="E53">
            <v>2016.52</v>
          </cell>
          <cell r="F53">
            <v>1658.78</v>
          </cell>
          <cell r="G53">
            <v>2895.93</v>
          </cell>
          <cell r="H53">
            <v>1391.68</v>
          </cell>
          <cell r="I53">
            <v>1145.3699999999999</v>
          </cell>
          <cell r="J53">
            <v>1228.1099999999999</v>
          </cell>
          <cell r="K53">
            <v>1213.23</v>
          </cell>
          <cell r="L53">
            <v>130</v>
          </cell>
          <cell r="M53">
            <v>198.61</v>
          </cell>
        </row>
        <row r="54">
          <cell r="B54">
            <v>39.56</v>
          </cell>
          <cell r="C54">
            <v>75.34</v>
          </cell>
          <cell r="D54">
            <v>714.4</v>
          </cell>
          <cell r="E54">
            <v>724.4</v>
          </cell>
          <cell r="F54">
            <v>1048.46</v>
          </cell>
          <cell r="G54">
            <v>723.83</v>
          </cell>
          <cell r="H54">
            <v>847.18</v>
          </cell>
          <cell r="I54">
            <v>1235.74</v>
          </cell>
          <cell r="J54">
            <v>766.58</v>
          </cell>
          <cell r="K54">
            <v>808.78</v>
          </cell>
          <cell r="L54">
            <v>841.16</v>
          </cell>
          <cell r="M54">
            <v>1001.3</v>
          </cell>
        </row>
        <row r="55">
          <cell r="B55">
            <v>3972.3</v>
          </cell>
          <cell r="C55">
            <v>4039.97</v>
          </cell>
          <cell r="D55">
            <v>4032.72</v>
          </cell>
          <cell r="E55">
            <v>4245.7700000000004</v>
          </cell>
          <cell r="F55">
            <v>4473.71</v>
          </cell>
          <cell r="G55">
            <v>4473.71</v>
          </cell>
          <cell r="H55">
            <v>7878.24</v>
          </cell>
          <cell r="I55">
            <v>11823.35</v>
          </cell>
          <cell r="J55">
            <v>2817.35</v>
          </cell>
          <cell r="K55">
            <v>11545.12</v>
          </cell>
          <cell r="L55">
            <v>3444.37</v>
          </cell>
          <cell r="M55">
            <v>-4941.41</v>
          </cell>
        </row>
        <row r="56">
          <cell r="B56">
            <v>0</v>
          </cell>
          <cell r="C56">
            <v>-12.66</v>
          </cell>
          <cell r="D56">
            <v>-3081.13</v>
          </cell>
          <cell r="E56">
            <v>0</v>
          </cell>
          <cell r="F56">
            <v>0</v>
          </cell>
          <cell r="G56">
            <v>0</v>
          </cell>
          <cell r="H56">
            <v>-4987.9399999999996</v>
          </cell>
          <cell r="I56">
            <v>150</v>
          </cell>
          <cell r="J56">
            <v>165</v>
          </cell>
          <cell r="K56">
            <v>261.13</v>
          </cell>
          <cell r="L56">
            <v>-750.38</v>
          </cell>
          <cell r="M56">
            <v>430.12</v>
          </cell>
        </row>
        <row r="57">
          <cell r="B57">
            <v>9.8000000000000007</v>
          </cell>
          <cell r="C57">
            <v>0</v>
          </cell>
          <cell r="D57">
            <v>-27.66</v>
          </cell>
          <cell r="E57">
            <v>1450.75</v>
          </cell>
          <cell r="F57">
            <v>5.27</v>
          </cell>
          <cell r="G57">
            <v>-55.9</v>
          </cell>
          <cell r="H57">
            <v>52.71</v>
          </cell>
          <cell r="I57">
            <v>23.61</v>
          </cell>
          <cell r="J57">
            <v>1464.43</v>
          </cell>
          <cell r="K57">
            <v>37.51</v>
          </cell>
          <cell r="L57">
            <v>20.41</v>
          </cell>
          <cell r="M57">
            <v>-73.98</v>
          </cell>
        </row>
        <row r="58">
          <cell r="B58">
            <v>16.34</v>
          </cell>
          <cell r="C58">
            <v>151.78</v>
          </cell>
          <cell r="D58">
            <v>128.69999999999999</v>
          </cell>
          <cell r="E58">
            <v>143.58000000000001</v>
          </cell>
          <cell r="F58">
            <v>0</v>
          </cell>
          <cell r="G58">
            <v>-3073.98</v>
          </cell>
          <cell r="H58">
            <v>-2640.3</v>
          </cell>
          <cell r="I58">
            <v>9446.27</v>
          </cell>
          <cell r="J58">
            <v>-2072.6799999999998</v>
          </cell>
          <cell r="K58">
            <v>10849.07</v>
          </cell>
          <cell r="L58">
            <v>-4357.12</v>
          </cell>
          <cell r="M58">
            <v>10942.01</v>
          </cell>
        </row>
        <row r="59">
          <cell r="B59">
            <v>3.67</v>
          </cell>
          <cell r="C59">
            <v>11.2</v>
          </cell>
          <cell r="D59">
            <v>0</v>
          </cell>
          <cell r="E59">
            <v>58.98</v>
          </cell>
          <cell r="F59">
            <v>0</v>
          </cell>
          <cell r="G59">
            <v>96.79</v>
          </cell>
          <cell r="H59">
            <v>258.31</v>
          </cell>
          <cell r="I59">
            <v>-9946.98</v>
          </cell>
          <cell r="J59">
            <v>-626.46</v>
          </cell>
          <cell r="K59">
            <v>-12000.52</v>
          </cell>
          <cell r="L59">
            <v>-785.28</v>
          </cell>
          <cell r="M59">
            <v>-4918.32</v>
          </cell>
        </row>
        <row r="60">
          <cell r="B60">
            <v>-366.96</v>
          </cell>
          <cell r="C60">
            <v>-234.31</v>
          </cell>
          <cell r="D60">
            <v>-107.31</v>
          </cell>
          <cell r="E60">
            <v>-79.650000000000006</v>
          </cell>
          <cell r="F60">
            <v>0.99</v>
          </cell>
          <cell r="G60">
            <v>-279.98</v>
          </cell>
          <cell r="H60">
            <v>-140.06</v>
          </cell>
          <cell r="I60">
            <v>-476.63</v>
          </cell>
          <cell r="J60">
            <v>-1713.79</v>
          </cell>
          <cell r="K60">
            <v>-1471.17</v>
          </cell>
          <cell r="L60">
            <v>-772.72</v>
          </cell>
          <cell r="M60">
            <v>-1129.3499999999999</v>
          </cell>
        </row>
        <row r="61">
          <cell r="B61">
            <v>4462.1400000000003</v>
          </cell>
          <cell r="C61">
            <v>9.1</v>
          </cell>
          <cell r="D61">
            <v>84.37</v>
          </cell>
          <cell r="E61">
            <v>25.23</v>
          </cell>
          <cell r="F61">
            <v>0</v>
          </cell>
          <cell r="G61">
            <v>27.38</v>
          </cell>
          <cell r="H61">
            <v>318.33999999999997</v>
          </cell>
          <cell r="I61">
            <v>0.92999999999999805</v>
          </cell>
          <cell r="J61">
            <v>10</v>
          </cell>
          <cell r="K61">
            <v>19.100000000000001</v>
          </cell>
          <cell r="L61">
            <v>9.9700000000000006</v>
          </cell>
          <cell r="M61">
            <v>39.25</v>
          </cell>
        </row>
        <row r="62">
          <cell r="B62">
            <v>55.37</v>
          </cell>
          <cell r="C62">
            <v>15.8</v>
          </cell>
          <cell r="D62">
            <v>40.369999999999997</v>
          </cell>
          <cell r="E62">
            <v>0</v>
          </cell>
          <cell r="F62">
            <v>58.07</v>
          </cell>
          <cell r="G62">
            <v>309.82</v>
          </cell>
          <cell r="H62">
            <v>2451.52</v>
          </cell>
          <cell r="I62">
            <v>0.88</v>
          </cell>
          <cell r="J62">
            <v>558.03</v>
          </cell>
          <cell r="K62">
            <v>79.59</v>
          </cell>
          <cell r="L62">
            <v>-7.21</v>
          </cell>
          <cell r="M62">
            <v>1404.86</v>
          </cell>
        </row>
        <row r="63">
          <cell r="B63">
            <v>198.5</v>
          </cell>
          <cell r="C63">
            <v>167.36</v>
          </cell>
          <cell r="D63">
            <v>0</v>
          </cell>
          <cell r="E63">
            <v>8.61</v>
          </cell>
          <cell r="F63">
            <v>0</v>
          </cell>
          <cell r="G63">
            <v>20.36</v>
          </cell>
          <cell r="H63">
            <v>7.74</v>
          </cell>
          <cell r="I63">
            <v>13.63</v>
          </cell>
          <cell r="J63">
            <v>-941.71</v>
          </cell>
          <cell r="K63">
            <v>30.47</v>
          </cell>
          <cell r="L63">
            <v>0</v>
          </cell>
          <cell r="M63">
            <v>184.02</v>
          </cell>
        </row>
        <row r="64">
          <cell r="B64">
            <v>0</v>
          </cell>
          <cell r="C64">
            <v>1285.79</v>
          </cell>
          <cell r="D64">
            <v>0</v>
          </cell>
          <cell r="E64">
            <v>0</v>
          </cell>
          <cell r="F64">
            <v>1877.6</v>
          </cell>
          <cell r="G64">
            <v>0</v>
          </cell>
          <cell r="H64">
            <v>0</v>
          </cell>
          <cell r="I64">
            <v>1.21</v>
          </cell>
          <cell r="J64">
            <v>76.569999999999993</v>
          </cell>
          <cell r="K64">
            <v>8.8000000000000007</v>
          </cell>
          <cell r="L64">
            <v>94.59</v>
          </cell>
          <cell r="M64">
            <v>837.56</v>
          </cell>
        </row>
        <row r="65">
          <cell r="B65">
            <v>4833.46</v>
          </cell>
          <cell r="C65">
            <v>4799.1499999999996</v>
          </cell>
          <cell r="D65">
            <v>3633.61</v>
          </cell>
          <cell r="E65">
            <v>6661.25</v>
          </cell>
          <cell r="F65">
            <v>4597.72</v>
          </cell>
          <cell r="G65">
            <v>6367.92</v>
          </cell>
          <cell r="H65">
            <v>4707.91</v>
          </cell>
          <cell r="I65">
            <v>4806.6000000000004</v>
          </cell>
          <cell r="J65">
            <v>6000.13</v>
          </cell>
          <cell r="K65">
            <v>3864.53</v>
          </cell>
          <cell r="L65">
            <v>5089.3500000000004</v>
          </cell>
          <cell r="M65">
            <v>4822.3900000000003</v>
          </cell>
        </row>
        <row r="66">
          <cell r="B66">
            <v>32.61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10.130000000000001</v>
          </cell>
          <cell r="I66">
            <v>0</v>
          </cell>
          <cell r="J66">
            <v>10.130000000000001</v>
          </cell>
          <cell r="K66">
            <v>0</v>
          </cell>
          <cell r="L66">
            <v>0</v>
          </cell>
          <cell r="M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82.05</v>
          </cell>
          <cell r="H67">
            <v>0</v>
          </cell>
          <cell r="I67">
            <v>3.36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B68">
            <v>1264.3699999999999</v>
          </cell>
          <cell r="C68">
            <v>194.27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17.420000000000002</v>
          </cell>
          <cell r="I68">
            <v>0</v>
          </cell>
          <cell r="J68">
            <v>0.99</v>
          </cell>
          <cell r="K68">
            <v>0</v>
          </cell>
          <cell r="L68">
            <v>0</v>
          </cell>
          <cell r="M68">
            <v>10</v>
          </cell>
        </row>
        <row r="69">
          <cell r="B69">
            <v>0</v>
          </cell>
          <cell r="C69">
            <v>148.38999999999999</v>
          </cell>
          <cell r="D69">
            <v>54.17</v>
          </cell>
          <cell r="E69">
            <v>343.31</v>
          </cell>
          <cell r="F69">
            <v>18.55</v>
          </cell>
          <cell r="G69">
            <v>359.49</v>
          </cell>
          <cell r="H69">
            <v>216.57</v>
          </cell>
          <cell r="I69">
            <v>155.38999999999999</v>
          </cell>
          <cell r="J69">
            <v>504.45</v>
          </cell>
          <cell r="K69">
            <v>-410.33</v>
          </cell>
          <cell r="L69">
            <v>152.1</v>
          </cell>
          <cell r="M69">
            <v>359.3</v>
          </cell>
        </row>
        <row r="70">
          <cell r="B70">
            <v>0</v>
          </cell>
          <cell r="C70">
            <v>21.75</v>
          </cell>
          <cell r="D70">
            <v>0</v>
          </cell>
          <cell r="E70">
            <v>4.96</v>
          </cell>
          <cell r="F70">
            <v>46.42</v>
          </cell>
          <cell r="G70">
            <v>0</v>
          </cell>
          <cell r="H70">
            <v>4.3499999999999996</v>
          </cell>
          <cell r="I70">
            <v>0</v>
          </cell>
          <cell r="J70">
            <v>44.56</v>
          </cell>
          <cell r="K70">
            <v>285.99</v>
          </cell>
          <cell r="L70">
            <v>0</v>
          </cell>
          <cell r="M70">
            <v>160.82</v>
          </cell>
        </row>
        <row r="71">
          <cell r="B71">
            <v>0</v>
          </cell>
          <cell r="C71">
            <v>36.46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315.27</v>
          </cell>
          <cell r="J71">
            <v>22</v>
          </cell>
          <cell r="K71">
            <v>0</v>
          </cell>
          <cell r="L71">
            <v>29.07</v>
          </cell>
          <cell r="M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-4.82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-765.03</v>
          </cell>
          <cell r="M72">
            <v>-750.03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23.54</v>
          </cell>
          <cell r="L73">
            <v>34</v>
          </cell>
          <cell r="M73">
            <v>0</v>
          </cell>
        </row>
        <row r="74">
          <cell r="B74">
            <v>5.0599999999999996</v>
          </cell>
          <cell r="C74">
            <v>2.2200000000000002</v>
          </cell>
          <cell r="D74">
            <v>0</v>
          </cell>
          <cell r="E74">
            <v>2.2200000000000002</v>
          </cell>
          <cell r="F74">
            <v>4.82</v>
          </cell>
          <cell r="G74">
            <v>0</v>
          </cell>
          <cell r="H74">
            <v>0</v>
          </cell>
          <cell r="I74">
            <v>326.05</v>
          </cell>
          <cell r="J74">
            <v>2936.6</v>
          </cell>
          <cell r="K74">
            <v>1.07</v>
          </cell>
          <cell r="L74">
            <v>0</v>
          </cell>
          <cell r="M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0.83</v>
          </cell>
          <cell r="J76">
            <v>4.8</v>
          </cell>
          <cell r="K76">
            <v>0</v>
          </cell>
          <cell r="L76">
            <v>0</v>
          </cell>
          <cell r="M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15C7-B4A9-415E-8845-759C43603E42}">
  <sheetPr>
    <pageSetUpPr fitToPage="1"/>
  </sheetPr>
  <dimension ref="A1:S42"/>
  <sheetViews>
    <sheetView tabSelected="1" workbookViewId="0">
      <selection sqref="A1:N1"/>
    </sheetView>
  </sheetViews>
  <sheetFormatPr defaultRowHeight="15" x14ac:dyDescent="0.25"/>
  <cols>
    <col min="1" max="1" width="10.5703125" bestFit="1" customWidth="1"/>
    <col min="2" max="13" width="12.5703125" bestFit="1" customWidth="1"/>
    <col min="14" max="14" width="15.5703125" customWidth="1"/>
  </cols>
  <sheetData>
    <row r="1" spans="1:19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0"/>
      <c r="P1" s="10"/>
      <c r="Q1" s="10"/>
      <c r="R1" s="10"/>
      <c r="S1" s="10"/>
    </row>
    <row r="2" spans="1:19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4"/>
      <c r="R2" s="4"/>
      <c r="S2" s="4"/>
    </row>
    <row r="3" spans="1:19" x14ac:dyDescent="0.25">
      <c r="F3" s="5"/>
      <c r="G3" s="5"/>
      <c r="H3" s="6"/>
      <c r="I3" s="6"/>
      <c r="J3" s="6"/>
      <c r="K3" s="6"/>
      <c r="L3" s="7"/>
      <c r="M3" s="7"/>
      <c r="N3" s="4"/>
      <c r="O3" s="4"/>
      <c r="P3" s="8"/>
      <c r="Q3" s="4"/>
      <c r="R3" s="4"/>
      <c r="S3" s="4"/>
    </row>
    <row r="4" spans="1:19" x14ac:dyDescent="0.25">
      <c r="F4" s="5"/>
      <c r="G4" s="5"/>
      <c r="H4" s="6"/>
      <c r="I4" s="6"/>
      <c r="J4" s="6"/>
      <c r="K4" s="6"/>
      <c r="L4" s="7"/>
      <c r="M4" s="7"/>
      <c r="N4" s="4"/>
      <c r="O4" s="4"/>
      <c r="P4" s="8"/>
      <c r="Q4" s="4"/>
      <c r="R4" s="4"/>
      <c r="S4" s="4"/>
    </row>
    <row r="5" spans="1:19" x14ac:dyDescent="0.25">
      <c r="F5" s="5"/>
      <c r="G5" s="5"/>
      <c r="H5" s="6"/>
      <c r="I5" s="6"/>
      <c r="J5" s="6"/>
      <c r="K5" s="6"/>
      <c r="L5" s="7"/>
      <c r="M5" s="7"/>
      <c r="N5" s="4"/>
      <c r="O5" s="4"/>
      <c r="P5" s="8"/>
      <c r="Q5" s="4"/>
      <c r="R5" s="4"/>
      <c r="S5" s="4"/>
    </row>
    <row r="6" spans="1:19" x14ac:dyDescent="0.25">
      <c r="F6" s="5"/>
      <c r="G6" s="5"/>
      <c r="H6" s="6"/>
      <c r="I6" s="6"/>
      <c r="J6" s="6"/>
      <c r="K6" s="6"/>
      <c r="L6" s="7"/>
      <c r="M6" s="7"/>
      <c r="N6" s="4"/>
      <c r="O6" s="4"/>
      <c r="P6" s="8"/>
      <c r="Q6" s="4"/>
      <c r="R6" s="4"/>
      <c r="S6" s="4"/>
    </row>
    <row r="7" spans="1:19" x14ac:dyDescent="0.25">
      <c r="F7" s="5"/>
      <c r="G7" s="5"/>
      <c r="H7" s="6"/>
      <c r="I7" s="6"/>
      <c r="J7" s="6"/>
      <c r="K7" s="6"/>
      <c r="L7" s="7"/>
      <c r="M7" s="7"/>
      <c r="N7" s="4"/>
      <c r="O7" s="4"/>
      <c r="P7" s="8"/>
      <c r="Q7" s="4"/>
      <c r="R7" s="4"/>
      <c r="S7" s="4"/>
    </row>
    <row r="8" spans="1:19" x14ac:dyDescent="0.25">
      <c r="F8" s="5"/>
      <c r="G8" s="5"/>
      <c r="H8" s="6"/>
      <c r="I8" s="6"/>
      <c r="J8" s="6"/>
      <c r="K8" s="6"/>
      <c r="L8" s="7"/>
      <c r="M8" s="7"/>
      <c r="N8" s="4"/>
      <c r="O8" s="4"/>
      <c r="P8" s="8"/>
      <c r="Q8" s="4"/>
      <c r="R8" s="4"/>
      <c r="S8" s="4"/>
    </row>
    <row r="9" spans="1:19" x14ac:dyDescent="0.25">
      <c r="F9" s="5"/>
      <c r="G9" s="5"/>
      <c r="H9" s="6"/>
      <c r="I9" s="6"/>
      <c r="J9" s="6"/>
      <c r="K9" s="6"/>
      <c r="L9" s="7"/>
      <c r="M9" s="7"/>
      <c r="N9" s="4"/>
      <c r="O9" s="4"/>
      <c r="P9" s="8"/>
      <c r="Q9" s="4"/>
      <c r="R9" s="4"/>
      <c r="S9" s="4"/>
    </row>
    <row r="10" spans="1:19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14" t="s">
        <v>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9" x14ac:dyDescent="0.25">
      <c r="A12" s="14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9" x14ac:dyDescent="0.25">
      <c r="A13" s="14" t="s">
        <v>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19" x14ac:dyDescent="0.25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9" x14ac:dyDescent="0.25">
      <c r="A15" s="16"/>
      <c r="B15" s="17"/>
      <c r="C15" s="18"/>
      <c r="D15" s="17"/>
      <c r="E15" s="17"/>
      <c r="F15" s="17"/>
      <c r="G15" s="17"/>
      <c r="H15" s="19"/>
      <c r="I15" s="17"/>
      <c r="J15" s="17"/>
      <c r="K15" s="17"/>
      <c r="L15" s="17"/>
      <c r="M15" s="17"/>
      <c r="N15" s="16"/>
    </row>
    <row r="16" spans="1:19" x14ac:dyDescent="0.25">
      <c r="A16" s="20" t="s">
        <v>3</v>
      </c>
      <c r="B16" s="21">
        <v>44927</v>
      </c>
      <c r="C16" s="21">
        <v>44958</v>
      </c>
      <c r="D16" s="21">
        <v>44986</v>
      </c>
      <c r="E16" s="21">
        <v>45017</v>
      </c>
      <c r="F16" s="21">
        <v>45047</v>
      </c>
      <c r="G16" s="21">
        <v>45078</v>
      </c>
      <c r="H16" s="21">
        <v>45108</v>
      </c>
      <c r="I16" s="21">
        <v>45139</v>
      </c>
      <c r="J16" s="21">
        <v>45170</v>
      </c>
      <c r="K16" s="21">
        <v>45200</v>
      </c>
      <c r="L16" s="21">
        <v>45231</v>
      </c>
      <c r="M16" s="21">
        <v>45261</v>
      </c>
      <c r="N16" s="22" t="s">
        <v>4</v>
      </c>
    </row>
    <row r="17" spans="1:14" x14ac:dyDescent="0.25">
      <c r="A17" s="23">
        <v>44941</v>
      </c>
      <c r="B17" s="24">
        <v>171516404.47999996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5">
        <v>171516404.47999996</v>
      </c>
    </row>
    <row r="18" spans="1:14" x14ac:dyDescent="0.25">
      <c r="A18" s="23">
        <v>44957</v>
      </c>
      <c r="B18" s="24">
        <v>193530468.3000001</v>
      </c>
      <c r="C18" s="24">
        <v>153762.12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5">
        <v>193684230.42000011</v>
      </c>
    </row>
    <row r="19" spans="1:14" x14ac:dyDescent="0.25">
      <c r="A19" s="23">
        <v>44972</v>
      </c>
      <c r="B19" s="24">
        <v>-9567864.8300000001</v>
      </c>
      <c r="C19" s="24">
        <v>187603958.18000007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5">
        <v>178036093.35000005</v>
      </c>
    </row>
    <row r="20" spans="1:14" x14ac:dyDescent="0.25">
      <c r="A20" s="23">
        <v>44985</v>
      </c>
      <c r="B20" s="24">
        <v>-195993.97999999998</v>
      </c>
      <c r="C20" s="24">
        <v>147637540.09000003</v>
      </c>
      <c r="D20" s="24">
        <v>364881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5">
        <v>147806427.11000004</v>
      </c>
    </row>
    <row r="21" spans="1:14" x14ac:dyDescent="0.25">
      <c r="A21" s="23">
        <v>45000</v>
      </c>
      <c r="B21" s="24">
        <v>-56770.59</v>
      </c>
      <c r="C21" s="24">
        <v>-9861192.3999999985</v>
      </c>
      <c r="D21" s="24">
        <v>191594276.81000003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5">
        <v>181676313.82000002</v>
      </c>
    </row>
    <row r="22" spans="1:14" x14ac:dyDescent="0.25">
      <c r="A22" s="23">
        <v>45016</v>
      </c>
      <c r="B22" s="24">
        <v>-56768.44000000001</v>
      </c>
      <c r="C22" s="24">
        <v>-300293.02999999997</v>
      </c>
      <c r="D22" s="24">
        <v>190053247.54000002</v>
      </c>
      <c r="E22" s="24">
        <v>186867.49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5">
        <v>189883053.56000003</v>
      </c>
    </row>
    <row r="23" spans="1:14" x14ac:dyDescent="0.25">
      <c r="A23" s="23">
        <v>45031</v>
      </c>
      <c r="B23" s="24">
        <v>6459.3399999999992</v>
      </c>
      <c r="C23" s="24">
        <v>52428.47</v>
      </c>
      <c r="D23" s="24">
        <v>-9579245.5999999996</v>
      </c>
      <c r="E23" s="24">
        <v>175868211.14999998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5">
        <v>166347853.35999998</v>
      </c>
    </row>
    <row r="24" spans="1:14" x14ac:dyDescent="0.25">
      <c r="A24" s="23">
        <v>45046</v>
      </c>
      <c r="B24" s="24">
        <v>11265.93</v>
      </c>
      <c r="C24" s="24">
        <v>85495.209999999992</v>
      </c>
      <c r="D24" s="24">
        <v>-367530.56</v>
      </c>
      <c r="E24" s="24">
        <v>178421334.19000006</v>
      </c>
      <c r="F24" s="24">
        <v>351950.36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5">
        <v>178502515.13000008</v>
      </c>
    </row>
    <row r="25" spans="1:14" x14ac:dyDescent="0.25">
      <c r="A25" s="23">
        <v>45061</v>
      </c>
      <c r="B25" s="24">
        <v>-65953.56</v>
      </c>
      <c r="C25" s="24">
        <v>6217.8700000000063</v>
      </c>
      <c r="D25" s="24">
        <v>-102661.15000000002</v>
      </c>
      <c r="E25" s="24">
        <v>-10307148.210000001</v>
      </c>
      <c r="F25" s="24">
        <v>197205352.76999998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5">
        <v>186735807.71999997</v>
      </c>
    </row>
    <row r="26" spans="1:14" x14ac:dyDescent="0.25">
      <c r="A26" s="23">
        <v>45077</v>
      </c>
      <c r="B26" s="24">
        <v>-40625.99</v>
      </c>
      <c r="C26" s="24">
        <v>-10221.730000000001</v>
      </c>
      <c r="D26" s="24">
        <v>-49543.680000000008</v>
      </c>
      <c r="E26" s="24">
        <v>-364748.92000000004</v>
      </c>
      <c r="F26" s="24">
        <v>193253158.42000005</v>
      </c>
      <c r="G26" s="24">
        <v>343144.69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5">
        <v>193131162.79000005</v>
      </c>
    </row>
    <row r="27" spans="1:14" x14ac:dyDescent="0.25">
      <c r="A27" s="23">
        <v>45092</v>
      </c>
      <c r="B27" s="24">
        <v>10712.75</v>
      </c>
      <c r="C27" s="24">
        <v>-10022.89</v>
      </c>
      <c r="D27" s="24">
        <v>59149.700000000019</v>
      </c>
      <c r="E27" s="24">
        <v>29809.839999999997</v>
      </c>
      <c r="F27" s="24">
        <v>-10782363.559999999</v>
      </c>
      <c r="G27" s="24">
        <v>201395486.22000003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5">
        <v>190702772.06000003</v>
      </c>
    </row>
    <row r="28" spans="1:14" x14ac:dyDescent="0.25">
      <c r="A28" s="23">
        <v>45107</v>
      </c>
      <c r="B28" s="24">
        <v>-54409.119999999995</v>
      </c>
      <c r="C28" s="24">
        <v>7230.35</v>
      </c>
      <c r="D28" s="24">
        <v>-35110.229999999996</v>
      </c>
      <c r="E28" s="24">
        <v>-43765.499999999993</v>
      </c>
      <c r="F28" s="24">
        <v>-391508.93</v>
      </c>
      <c r="G28" s="24">
        <v>184383522.93000001</v>
      </c>
      <c r="H28" s="24">
        <v>99998.76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5">
        <v>183965958.25999999</v>
      </c>
    </row>
    <row r="29" spans="1:14" x14ac:dyDescent="0.25">
      <c r="A29" s="23">
        <v>45122</v>
      </c>
      <c r="B29" s="24">
        <v>-942.81999999999971</v>
      </c>
      <c r="C29" s="24">
        <v>1107.4699999999998</v>
      </c>
      <c r="D29" s="24">
        <v>-1658.5400000000009</v>
      </c>
      <c r="E29" s="24">
        <v>9202.7000000000044</v>
      </c>
      <c r="F29" s="24">
        <v>-44894.900000000009</v>
      </c>
      <c r="G29" s="24">
        <v>-11356143.77</v>
      </c>
      <c r="H29" s="24">
        <v>175946309.78000003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5">
        <v>164552979.92000002</v>
      </c>
    </row>
    <row r="30" spans="1:14" x14ac:dyDescent="0.25">
      <c r="A30" s="23">
        <v>45138</v>
      </c>
      <c r="B30" s="24">
        <v>35.660000000000309</v>
      </c>
      <c r="C30" s="24">
        <v>-12982.939999999997</v>
      </c>
      <c r="D30" s="24">
        <v>-3703.2100000000009</v>
      </c>
      <c r="E30" s="24">
        <v>9504.529999999997</v>
      </c>
      <c r="F30" s="24">
        <v>-45266.83</v>
      </c>
      <c r="G30" s="24">
        <v>-647466.9800000001</v>
      </c>
      <c r="H30" s="24">
        <v>194984951.45999998</v>
      </c>
      <c r="I30" s="24">
        <v>217061.44</v>
      </c>
      <c r="J30" s="24">
        <v>0</v>
      </c>
      <c r="K30" s="24">
        <v>0</v>
      </c>
      <c r="L30" s="24">
        <v>0</v>
      </c>
      <c r="M30" s="24">
        <v>0</v>
      </c>
      <c r="N30" s="25">
        <v>194502133.12999997</v>
      </c>
    </row>
    <row r="31" spans="1:14" x14ac:dyDescent="0.25">
      <c r="A31" s="23">
        <v>45153</v>
      </c>
      <c r="B31" s="24">
        <v>-37549.130000000012</v>
      </c>
      <c r="C31" s="24">
        <v>-31551.110000000004</v>
      </c>
      <c r="D31" s="24">
        <v>-9218.7999999999993</v>
      </c>
      <c r="E31" s="24">
        <v>2543.59</v>
      </c>
      <c r="F31" s="24">
        <v>-18602.98</v>
      </c>
      <c r="G31" s="24">
        <v>-33390.14999999998</v>
      </c>
      <c r="H31" s="24">
        <v>-10073350.619999999</v>
      </c>
      <c r="I31" s="24">
        <v>197302551.92000002</v>
      </c>
      <c r="J31" s="24">
        <v>0</v>
      </c>
      <c r="K31" s="24">
        <v>0</v>
      </c>
      <c r="L31" s="24">
        <v>0</v>
      </c>
      <c r="M31" s="24">
        <v>0</v>
      </c>
      <c r="N31" s="25">
        <v>187101432.72000003</v>
      </c>
    </row>
    <row r="32" spans="1:14" x14ac:dyDescent="0.25">
      <c r="A32" s="23">
        <v>45169</v>
      </c>
      <c r="B32" s="24">
        <v>-8153.8100000000013</v>
      </c>
      <c r="C32" s="24">
        <v>-46555.340000000011</v>
      </c>
      <c r="D32" s="24">
        <v>-101266.05</v>
      </c>
      <c r="E32" s="24">
        <v>-56171.499999999993</v>
      </c>
      <c r="F32" s="24">
        <v>-53218.969999999987</v>
      </c>
      <c r="G32" s="24">
        <v>-52218.41</v>
      </c>
      <c r="H32" s="24">
        <v>-545385.64999999979</v>
      </c>
      <c r="I32" s="24">
        <v>199956512.92000008</v>
      </c>
      <c r="J32" s="24">
        <v>366507.25</v>
      </c>
      <c r="K32" s="24">
        <v>0</v>
      </c>
      <c r="L32" s="24">
        <v>0</v>
      </c>
      <c r="M32" s="24">
        <v>0</v>
      </c>
      <c r="N32" s="25">
        <v>199460050.44000009</v>
      </c>
    </row>
    <row r="33" spans="1:14" x14ac:dyDescent="0.25">
      <c r="A33" s="23">
        <v>45184</v>
      </c>
      <c r="B33" s="24">
        <v>-20744.97</v>
      </c>
      <c r="C33" s="24">
        <v>-28412.34</v>
      </c>
      <c r="D33" s="24">
        <v>-53917.359999999993</v>
      </c>
      <c r="E33" s="24">
        <v>329.7000000000001</v>
      </c>
      <c r="F33" s="24">
        <v>-436.06999999999948</v>
      </c>
      <c r="G33" s="24">
        <v>-16785.330000000016</v>
      </c>
      <c r="H33" s="24">
        <v>-52075.520000000004</v>
      </c>
      <c r="I33" s="24">
        <v>-11632777.02</v>
      </c>
      <c r="J33" s="24">
        <v>197381481.31000003</v>
      </c>
      <c r="K33" s="24">
        <v>0</v>
      </c>
      <c r="L33" s="24">
        <v>0</v>
      </c>
      <c r="M33" s="24">
        <v>0</v>
      </c>
      <c r="N33" s="25">
        <v>185576662.40000004</v>
      </c>
    </row>
    <row r="34" spans="1:14" x14ac:dyDescent="0.25">
      <c r="A34" s="23">
        <v>45199</v>
      </c>
      <c r="B34" s="24">
        <v>-16947.359999999997</v>
      </c>
      <c r="C34" s="24">
        <v>-13358.2</v>
      </c>
      <c r="D34" s="24">
        <v>-22933.439999999999</v>
      </c>
      <c r="E34" s="24">
        <v>-24649.600000000002</v>
      </c>
      <c r="F34" s="24">
        <v>-40325.520000000004</v>
      </c>
      <c r="G34" s="24">
        <v>-64680.689999999995</v>
      </c>
      <c r="H34" s="24">
        <v>3639.3700000000026</v>
      </c>
      <c r="I34" s="24">
        <v>-444997.81999999983</v>
      </c>
      <c r="J34" s="24">
        <v>179529262.13999999</v>
      </c>
      <c r="K34" s="24">
        <v>101661.88</v>
      </c>
      <c r="L34" s="24">
        <v>0</v>
      </c>
      <c r="M34" s="24">
        <v>0</v>
      </c>
      <c r="N34" s="25">
        <v>179006670.75999999</v>
      </c>
    </row>
    <row r="35" spans="1:14" x14ac:dyDescent="0.25">
      <c r="A35" s="23">
        <v>45214</v>
      </c>
      <c r="B35" s="24">
        <v>3177.93</v>
      </c>
      <c r="C35" s="24">
        <v>-7768.9500000000007</v>
      </c>
      <c r="D35" s="24">
        <v>-864.79999999999973</v>
      </c>
      <c r="E35" s="24">
        <v>-18384.12</v>
      </c>
      <c r="F35" s="24">
        <v>-4041.8800000000028</v>
      </c>
      <c r="G35" s="24">
        <v>2662.5500000000065</v>
      </c>
      <c r="H35" s="24">
        <v>-13332.049999999806</v>
      </c>
      <c r="I35" s="24">
        <v>-92939.520000000004</v>
      </c>
      <c r="J35" s="24">
        <v>-11479960.120000001</v>
      </c>
      <c r="K35" s="24">
        <v>193624998.99000001</v>
      </c>
      <c r="L35" s="24">
        <v>0</v>
      </c>
      <c r="M35" s="24">
        <v>0</v>
      </c>
      <c r="N35" s="25">
        <v>182013548.03</v>
      </c>
    </row>
    <row r="36" spans="1:14" x14ac:dyDescent="0.25">
      <c r="A36" s="23">
        <v>45230</v>
      </c>
      <c r="B36" s="24">
        <v>-3109.7400000000002</v>
      </c>
      <c r="C36" s="24">
        <v>-13710.529999999999</v>
      </c>
      <c r="D36" s="24">
        <v>-4332.0299999999788</v>
      </c>
      <c r="E36" s="24">
        <v>-12160.249999999967</v>
      </c>
      <c r="F36" s="24">
        <v>-27012.35999999995</v>
      </c>
      <c r="G36" s="24">
        <v>-17094.510000000002</v>
      </c>
      <c r="H36" s="24">
        <v>-40689.170000000006</v>
      </c>
      <c r="I36" s="24">
        <v>-46758.39</v>
      </c>
      <c r="J36" s="24">
        <v>-409265.73000000004</v>
      </c>
      <c r="K36" s="24">
        <v>213195916.4600001</v>
      </c>
      <c r="L36" s="24">
        <v>388297.45</v>
      </c>
      <c r="M36" s="24">
        <v>0</v>
      </c>
      <c r="N36" s="25">
        <v>213010081.20000008</v>
      </c>
    </row>
    <row r="37" spans="1:14" x14ac:dyDescent="0.25">
      <c r="A37" s="23">
        <v>45245</v>
      </c>
      <c r="B37" s="24">
        <v>2919.0699999999997</v>
      </c>
      <c r="C37" s="24">
        <v>-1120.6200000000031</v>
      </c>
      <c r="D37" s="24">
        <v>-15353.18</v>
      </c>
      <c r="E37" s="24">
        <v>10009.790000000001</v>
      </c>
      <c r="F37" s="24">
        <v>4623.8300000000008</v>
      </c>
      <c r="G37" s="24">
        <v>4651.5200000000013</v>
      </c>
      <c r="H37" s="24">
        <v>-5190.92</v>
      </c>
      <c r="I37" s="24">
        <v>167694.08999999997</v>
      </c>
      <c r="J37" s="24">
        <v>11241.169999999989</v>
      </c>
      <c r="K37" s="24">
        <v>-11075061.359999999</v>
      </c>
      <c r="L37" s="24">
        <v>205197522.53999999</v>
      </c>
      <c r="M37" s="24">
        <v>0</v>
      </c>
      <c r="N37" s="25">
        <v>194301935.93000001</v>
      </c>
    </row>
    <row r="38" spans="1:14" x14ac:dyDescent="0.25">
      <c r="A38" s="23">
        <v>45260</v>
      </c>
      <c r="B38" s="24">
        <v>-27374.06</v>
      </c>
      <c r="C38" s="24">
        <v>-6351.24</v>
      </c>
      <c r="D38" s="24">
        <v>-2275.0500000000002</v>
      </c>
      <c r="E38" s="24">
        <v>-631.56000000000017</v>
      </c>
      <c r="F38" s="24">
        <v>-20418.19999999999</v>
      </c>
      <c r="G38" s="24">
        <v>1006.3999999999999</v>
      </c>
      <c r="H38" s="24">
        <v>-2512.1800000000039</v>
      </c>
      <c r="I38" s="24">
        <v>14853.71</v>
      </c>
      <c r="J38" s="24">
        <v>-63511.780000000013</v>
      </c>
      <c r="K38" s="24">
        <v>-295721.21000000002</v>
      </c>
      <c r="L38" s="24">
        <v>187289922.66999999</v>
      </c>
      <c r="M38" s="24">
        <v>449220.01</v>
      </c>
      <c r="N38" s="25">
        <v>187336207.50999999</v>
      </c>
    </row>
    <row r="39" spans="1:14" x14ac:dyDescent="0.25">
      <c r="A39" s="23">
        <v>45275</v>
      </c>
      <c r="B39" s="24">
        <v>-13551.04</v>
      </c>
      <c r="C39" s="24">
        <v>-14111.01</v>
      </c>
      <c r="D39" s="24">
        <v>-2786.0399999999981</v>
      </c>
      <c r="E39" s="24">
        <v>-30618.23</v>
      </c>
      <c r="F39" s="24">
        <v>-7639.5</v>
      </c>
      <c r="G39" s="24">
        <v>-1994.76</v>
      </c>
      <c r="H39" s="24">
        <v>-22410.780000000006</v>
      </c>
      <c r="I39" s="24">
        <v>-21416.229999999996</v>
      </c>
      <c r="J39" s="24">
        <v>-13633.060000000001</v>
      </c>
      <c r="K39" s="24">
        <v>-160883.95000000001</v>
      </c>
      <c r="L39" s="24">
        <v>-10265606.329999998</v>
      </c>
      <c r="M39" s="24">
        <v>209371628.81999996</v>
      </c>
      <c r="N39" s="25">
        <v>198816977.88999996</v>
      </c>
    </row>
    <row r="40" spans="1:14" x14ac:dyDescent="0.25">
      <c r="A40" s="23">
        <v>45291</v>
      </c>
      <c r="B40" s="24">
        <v>3540.9499999999989</v>
      </c>
      <c r="C40" s="24">
        <v>15722.960000000003</v>
      </c>
      <c r="D40" s="24">
        <v>-5344.9800000000032</v>
      </c>
      <c r="E40" s="24">
        <v>9427.0200000000023</v>
      </c>
      <c r="F40" s="24">
        <v>2380.130000000001</v>
      </c>
      <c r="G40" s="24">
        <v>12928.970000000001</v>
      </c>
      <c r="H40" s="24">
        <v>-2887.0700000000043</v>
      </c>
      <c r="I40" s="24">
        <v>-21043.09</v>
      </c>
      <c r="J40" s="24">
        <v>-1827.0000000000036</v>
      </c>
      <c r="K40" s="24">
        <v>-49910.869999999995</v>
      </c>
      <c r="L40" s="24">
        <v>-264253.45999999996</v>
      </c>
      <c r="M40" s="24">
        <v>180104215.27000004</v>
      </c>
      <c r="N40" s="25">
        <v>179802948.83000004</v>
      </c>
    </row>
    <row r="41" spans="1:14" s="2" customFormat="1" x14ac:dyDescent="0.25">
      <c r="A41" s="23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6" t="s">
        <v>4</v>
      </c>
      <c r="B42" s="27">
        <v>354918224.97000003</v>
      </c>
      <c r="C42" s="27">
        <v>325205810.39000028</v>
      </c>
      <c r="D42" s="27">
        <v>371713810.3499999</v>
      </c>
      <c r="E42" s="27">
        <v>343688962.1099999</v>
      </c>
      <c r="F42" s="27">
        <v>379381735.81000006</v>
      </c>
      <c r="G42" s="27">
        <v>373953628.68000007</v>
      </c>
      <c r="H42" s="27">
        <v>360277065.41000003</v>
      </c>
      <c r="I42" s="27">
        <v>385398742.01000011</v>
      </c>
      <c r="J42" s="27">
        <v>365320294.18000007</v>
      </c>
      <c r="K42" s="27">
        <v>395340999.94000012</v>
      </c>
      <c r="L42" s="27">
        <v>382345882.87</v>
      </c>
      <c r="M42" s="27">
        <v>389925064.10000002</v>
      </c>
      <c r="N42" s="27">
        <v>4427470220.8200016</v>
      </c>
    </row>
  </sheetData>
  <mergeCells count="4">
    <mergeCell ref="A11:N11"/>
    <mergeCell ref="A12:N12"/>
    <mergeCell ref="A13:N13"/>
    <mergeCell ref="A1:N1"/>
  </mergeCells>
  <pageMargins left="0.7" right="0.7" top="0.75" bottom="0.75" header="0.3" footer="0.3"/>
  <pageSetup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20F0E-15ED-4F96-B47D-E3E72E6F437C}">
  <sheetPr>
    <pageSetUpPr fitToPage="1"/>
  </sheetPr>
  <dimension ref="A1:N65"/>
  <sheetViews>
    <sheetView workbookViewId="0">
      <selection sqref="A1:N1"/>
    </sheetView>
  </sheetViews>
  <sheetFormatPr defaultRowHeight="15" x14ac:dyDescent="0.25"/>
  <cols>
    <col min="1" max="1" width="10.7109375" bestFit="1" customWidth="1"/>
    <col min="2" max="2" width="16.28515625" customWidth="1"/>
    <col min="3" max="3" width="16.5703125" customWidth="1"/>
    <col min="4" max="4" width="15.28515625" customWidth="1"/>
    <col min="5" max="5" width="15.42578125" customWidth="1"/>
    <col min="6" max="6" width="15.28515625" customWidth="1"/>
    <col min="7" max="7" width="16.42578125" customWidth="1"/>
    <col min="8" max="9" width="15.28515625" customWidth="1"/>
    <col min="10" max="13" width="14.42578125" bestFit="1" customWidth="1"/>
    <col min="14" max="14" width="15.28515625" bestFit="1" customWidth="1"/>
  </cols>
  <sheetData>
    <row r="1" spans="1:14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5">
      <c r="F3" s="5"/>
      <c r="G3" s="5"/>
      <c r="H3" s="6"/>
      <c r="I3" s="6"/>
      <c r="J3" s="6"/>
      <c r="K3" s="6"/>
      <c r="L3" s="7"/>
      <c r="M3" s="7"/>
      <c r="N3" s="4"/>
    </row>
    <row r="4" spans="1:14" x14ac:dyDescent="0.25">
      <c r="F4" s="5"/>
      <c r="G4" s="5"/>
      <c r="H4" s="6"/>
      <c r="I4" s="6"/>
      <c r="J4" s="6"/>
      <c r="K4" s="6"/>
      <c r="L4" s="7"/>
      <c r="M4" s="7"/>
      <c r="N4" s="4"/>
    </row>
    <row r="5" spans="1:14" x14ac:dyDescent="0.25">
      <c r="F5" s="5"/>
      <c r="G5" s="5"/>
      <c r="H5" s="6"/>
      <c r="I5" s="6"/>
      <c r="J5" s="6"/>
      <c r="K5" s="6"/>
      <c r="L5" s="7"/>
      <c r="M5" s="7"/>
      <c r="N5" s="4"/>
    </row>
    <row r="6" spans="1:14" x14ac:dyDescent="0.25">
      <c r="F6" s="5"/>
      <c r="G6" s="5"/>
      <c r="H6" s="6"/>
      <c r="I6" s="6"/>
      <c r="J6" s="6"/>
      <c r="K6" s="6"/>
      <c r="L6" s="7"/>
      <c r="M6" s="7"/>
      <c r="N6" s="4"/>
    </row>
    <row r="7" spans="1:14" x14ac:dyDescent="0.25">
      <c r="F7" s="5"/>
      <c r="G7" s="5"/>
      <c r="H7" s="6"/>
      <c r="I7" s="6"/>
      <c r="J7" s="6"/>
      <c r="K7" s="6"/>
      <c r="L7" s="7"/>
      <c r="M7" s="7"/>
      <c r="N7" s="4"/>
    </row>
    <row r="8" spans="1:14" x14ac:dyDescent="0.25">
      <c r="F8" s="5"/>
      <c r="G8" s="5"/>
      <c r="H8" s="6"/>
      <c r="I8" s="6"/>
      <c r="J8" s="6"/>
      <c r="K8" s="6"/>
      <c r="L8" s="7"/>
      <c r="M8" s="7"/>
      <c r="N8" s="4"/>
    </row>
    <row r="9" spans="1:14" x14ac:dyDescent="0.25">
      <c r="F9" s="5"/>
      <c r="G9" s="5"/>
      <c r="H9" s="6"/>
      <c r="I9" s="6"/>
      <c r="J9" s="6"/>
      <c r="K9" s="6"/>
      <c r="L9" s="7"/>
      <c r="M9" s="7"/>
      <c r="N9" s="4"/>
    </row>
    <row r="11" spans="1:14" x14ac:dyDescent="0.25">
      <c r="A11" s="12" t="s">
        <v>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25">
      <c r="A12" s="12" t="s">
        <v>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25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5" spans="1:14" x14ac:dyDescent="0.25">
      <c r="A15" s="28" t="s">
        <v>3</v>
      </c>
      <c r="B15" s="29">
        <v>44562</v>
      </c>
      <c r="C15" s="29">
        <v>44593</v>
      </c>
      <c r="D15" s="29">
        <v>44621</v>
      </c>
      <c r="E15" s="29">
        <v>44652</v>
      </c>
      <c r="F15" s="29">
        <v>44682</v>
      </c>
      <c r="G15" s="29">
        <v>44713</v>
      </c>
      <c r="H15" s="29">
        <v>44743</v>
      </c>
      <c r="I15" s="29">
        <v>44774</v>
      </c>
      <c r="J15" s="29">
        <v>44805</v>
      </c>
      <c r="K15" s="29">
        <v>44835</v>
      </c>
      <c r="L15" s="29">
        <v>44866</v>
      </c>
      <c r="M15" s="29">
        <v>44896</v>
      </c>
      <c r="N15" s="28" t="s">
        <v>4</v>
      </c>
    </row>
    <row r="16" spans="1:14" x14ac:dyDescent="0.25">
      <c r="A16" s="1">
        <v>44576</v>
      </c>
      <c r="B16" s="24">
        <v>153312927.64999998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5">
        <v>153312927.64999998</v>
      </c>
    </row>
    <row r="17" spans="1:14" x14ac:dyDescent="0.25">
      <c r="A17" s="1">
        <v>44592</v>
      </c>
      <c r="B17" s="24">
        <v>158922358.11000001</v>
      </c>
      <c r="C17" s="24">
        <v>354179.49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5">
        <v>159276537.59999999</v>
      </c>
    </row>
    <row r="18" spans="1:14" x14ac:dyDescent="0.25">
      <c r="A18" s="1">
        <v>44607</v>
      </c>
      <c r="B18" s="24">
        <v>-9491835.3900000006</v>
      </c>
      <c r="C18" s="24">
        <v>164134664.78999999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5">
        <v>154642829.39999998</v>
      </c>
    </row>
    <row r="19" spans="1:14" x14ac:dyDescent="0.25">
      <c r="A19" s="1">
        <v>44620</v>
      </c>
      <c r="B19" s="24">
        <v>-225563.02000000002</v>
      </c>
      <c r="C19" s="24">
        <v>126607131.38</v>
      </c>
      <c r="D19" s="24">
        <v>294530.57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5">
        <v>126676098.93000001</v>
      </c>
    </row>
    <row r="20" spans="1:14" x14ac:dyDescent="0.25">
      <c r="A20" s="1">
        <v>44635</v>
      </c>
      <c r="B20" s="24">
        <v>-76944.850000000006</v>
      </c>
      <c r="C20" s="24">
        <v>-8646551.0399999991</v>
      </c>
      <c r="D20" s="24">
        <v>165702295.32999998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5">
        <v>156978799.44</v>
      </c>
    </row>
    <row r="21" spans="1:14" x14ac:dyDescent="0.25">
      <c r="A21" s="1">
        <v>44651</v>
      </c>
      <c r="B21" s="24">
        <v>78837.260000000009</v>
      </c>
      <c r="C21" s="24">
        <v>-178535.7</v>
      </c>
      <c r="D21" s="24">
        <v>165154225.63999999</v>
      </c>
      <c r="E21" s="24">
        <v>431302.57999999996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5">
        <v>165485829.78</v>
      </c>
    </row>
    <row r="22" spans="1:14" x14ac:dyDescent="0.25">
      <c r="A22" s="1">
        <v>44666</v>
      </c>
      <c r="B22" s="24">
        <v>53164.69</v>
      </c>
      <c r="C22" s="24">
        <v>-53861.700000000004</v>
      </c>
      <c r="D22" s="24">
        <v>-8931644.3399999999</v>
      </c>
      <c r="E22" s="24">
        <v>163872647.66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5">
        <v>154940306.31</v>
      </c>
    </row>
    <row r="23" spans="1:14" x14ac:dyDescent="0.25">
      <c r="A23" s="1">
        <v>44681</v>
      </c>
      <c r="B23" s="24">
        <v>-61216.700000000004</v>
      </c>
      <c r="C23" s="24">
        <v>-6324.2699999999986</v>
      </c>
      <c r="D23" s="24">
        <v>-295526.26</v>
      </c>
      <c r="E23" s="24">
        <v>145248994.12</v>
      </c>
      <c r="F23" s="24">
        <v>128493.59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5">
        <v>145014420.48000002</v>
      </c>
    </row>
    <row r="24" spans="1:14" x14ac:dyDescent="0.25">
      <c r="A24" s="1">
        <v>44696</v>
      </c>
      <c r="B24" s="24">
        <v>-4651.68</v>
      </c>
      <c r="C24" s="24">
        <v>16745.349999999999</v>
      </c>
      <c r="D24" s="24">
        <v>-37166.879999999997</v>
      </c>
      <c r="E24" s="24">
        <v>-8726689.5899999999</v>
      </c>
      <c r="F24" s="24">
        <v>156032320.93000001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5">
        <v>147280558.13</v>
      </c>
    </row>
    <row r="25" spans="1:14" x14ac:dyDescent="0.25">
      <c r="A25" s="1">
        <v>44712</v>
      </c>
      <c r="B25" s="24">
        <v>-14832.810000000001</v>
      </c>
      <c r="C25" s="24">
        <v>6844.1299999999992</v>
      </c>
      <c r="D25" s="24">
        <v>-25361.65</v>
      </c>
      <c r="E25" s="24">
        <v>-313491.49</v>
      </c>
      <c r="F25" s="24">
        <v>168351907.16000003</v>
      </c>
      <c r="G25" s="24">
        <v>401738.92000000004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5">
        <v>168406804.25999999</v>
      </c>
    </row>
    <row r="26" spans="1:14" x14ac:dyDescent="0.25">
      <c r="A26" s="1">
        <v>44727</v>
      </c>
      <c r="B26" s="24">
        <v>-962.06999999999994</v>
      </c>
      <c r="C26" s="24">
        <v>-2217.69</v>
      </c>
      <c r="D26" s="24">
        <v>21570.07</v>
      </c>
      <c r="E26" s="24">
        <v>-2676.38</v>
      </c>
      <c r="F26" s="24">
        <v>-9469812.0199999996</v>
      </c>
      <c r="G26" s="24">
        <v>173398899.65000001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5">
        <v>163944801.56</v>
      </c>
    </row>
    <row r="27" spans="1:14" x14ac:dyDescent="0.25">
      <c r="A27" s="1">
        <v>44742</v>
      </c>
      <c r="B27" s="24">
        <v>1548.21</v>
      </c>
      <c r="C27" s="24">
        <v>-1395.26</v>
      </c>
      <c r="D27" s="24">
        <v>18096.62</v>
      </c>
      <c r="E27" s="24">
        <v>-43753.34</v>
      </c>
      <c r="F27" s="24">
        <v>-498993.15</v>
      </c>
      <c r="G27" s="24">
        <v>157155797.93000001</v>
      </c>
      <c r="H27" s="24">
        <v>82000.22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5">
        <v>156713301.23000002</v>
      </c>
    </row>
    <row r="28" spans="1:14" x14ac:dyDescent="0.25">
      <c r="A28" s="1">
        <v>44757</v>
      </c>
      <c r="B28" s="24">
        <v>-17932.09</v>
      </c>
      <c r="C28" s="24">
        <v>-5647.46</v>
      </c>
      <c r="D28" s="24">
        <v>2962.8799999999997</v>
      </c>
      <c r="E28" s="24">
        <v>9568.3100000000013</v>
      </c>
      <c r="F28" s="24">
        <v>-16820.07</v>
      </c>
      <c r="G28" s="24">
        <v>-9745241.3900000006</v>
      </c>
      <c r="H28" s="24">
        <v>162985606.89999998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5">
        <v>153212497.07999998</v>
      </c>
    </row>
    <row r="29" spans="1:14" x14ac:dyDescent="0.25">
      <c r="A29" s="1">
        <v>44773</v>
      </c>
      <c r="B29" s="24">
        <v>-124.60999999999996</v>
      </c>
      <c r="C29" s="24">
        <v>-5041.95</v>
      </c>
      <c r="D29" s="24">
        <v>153.06999999999994</v>
      </c>
      <c r="E29" s="24">
        <v>-23489.760000000002</v>
      </c>
      <c r="F29" s="24">
        <v>-31731.32</v>
      </c>
      <c r="G29" s="24">
        <v>-239429.33000000002</v>
      </c>
      <c r="H29" s="24">
        <v>151509971.18000001</v>
      </c>
      <c r="I29" s="24">
        <v>395562.11</v>
      </c>
      <c r="J29" s="24">
        <v>0</v>
      </c>
      <c r="K29" s="24">
        <v>0</v>
      </c>
      <c r="L29" s="24">
        <v>0</v>
      </c>
      <c r="M29" s="24">
        <v>0</v>
      </c>
      <c r="N29" s="25">
        <v>151605869.39000002</v>
      </c>
    </row>
    <row r="30" spans="1:14" x14ac:dyDescent="0.25">
      <c r="A30" s="1">
        <v>44788</v>
      </c>
      <c r="B30" s="24">
        <v>-3588.2999999999997</v>
      </c>
      <c r="C30" s="24">
        <v>-5930.05</v>
      </c>
      <c r="D30" s="24">
        <v>-3003.96</v>
      </c>
      <c r="E30" s="24">
        <v>1612.08</v>
      </c>
      <c r="F30" s="24">
        <v>32480.400000000001</v>
      </c>
      <c r="G30" s="24">
        <v>-2298.8000000000011</v>
      </c>
      <c r="H30" s="24">
        <v>-8419316.2899999991</v>
      </c>
      <c r="I30" s="24">
        <v>168494695.25</v>
      </c>
      <c r="J30" s="24">
        <v>0</v>
      </c>
      <c r="K30" s="24">
        <v>0</v>
      </c>
      <c r="L30" s="24">
        <v>0</v>
      </c>
      <c r="M30" s="24">
        <v>0</v>
      </c>
      <c r="N30" s="25">
        <v>160094650.33000001</v>
      </c>
    </row>
    <row r="31" spans="1:14" x14ac:dyDescent="0.25">
      <c r="A31" s="1">
        <v>44804</v>
      </c>
      <c r="B31" s="24">
        <v>-89.379999999999882</v>
      </c>
      <c r="C31" s="24">
        <v>-1615.1600000000003</v>
      </c>
      <c r="D31" s="24">
        <v>-44434.53</v>
      </c>
      <c r="E31" s="24">
        <v>-260226.98</v>
      </c>
      <c r="F31" s="24">
        <v>-977304.75</v>
      </c>
      <c r="G31" s="24">
        <v>162.67000000000189</v>
      </c>
      <c r="H31" s="24">
        <v>-197795.75</v>
      </c>
      <c r="I31" s="24">
        <v>173322362.73000002</v>
      </c>
      <c r="J31" s="24">
        <v>531183.30000000005</v>
      </c>
      <c r="K31" s="24">
        <v>0</v>
      </c>
      <c r="L31" s="24">
        <v>0</v>
      </c>
      <c r="M31" s="24">
        <v>0</v>
      </c>
      <c r="N31" s="25">
        <v>172372242.15000001</v>
      </c>
    </row>
    <row r="32" spans="1:14" x14ac:dyDescent="0.25">
      <c r="A32" s="1">
        <v>44819</v>
      </c>
      <c r="B32" s="24">
        <v>320.10000000000002</v>
      </c>
      <c r="C32" s="24">
        <v>258.58999999999997</v>
      </c>
      <c r="D32" s="24">
        <v>221.88</v>
      </c>
      <c r="E32" s="24">
        <v>-734.46999999999991</v>
      </c>
      <c r="F32" s="24">
        <v>-7825.2999999999993</v>
      </c>
      <c r="G32" s="24">
        <v>-5939.39</v>
      </c>
      <c r="H32" s="24">
        <v>-60532.609999999993</v>
      </c>
      <c r="I32" s="24">
        <v>-9448550.3100000005</v>
      </c>
      <c r="J32" s="24">
        <v>166261953.12</v>
      </c>
      <c r="K32" s="24">
        <v>0</v>
      </c>
      <c r="L32" s="24">
        <v>0</v>
      </c>
      <c r="M32" s="24">
        <v>0</v>
      </c>
      <c r="N32" s="25">
        <v>156739171.61000001</v>
      </c>
    </row>
    <row r="33" spans="1:14" x14ac:dyDescent="0.25">
      <c r="A33" s="1">
        <v>44834</v>
      </c>
      <c r="B33" s="24">
        <v>920.95999999999992</v>
      </c>
      <c r="C33" s="24">
        <v>-2010.04</v>
      </c>
      <c r="D33" s="24">
        <v>-2156.17</v>
      </c>
      <c r="E33" s="24">
        <v>665.37</v>
      </c>
      <c r="F33" s="24">
        <v>915.29</v>
      </c>
      <c r="G33" s="24">
        <v>66234.64</v>
      </c>
      <c r="H33" s="24">
        <v>-11638.210000000001</v>
      </c>
      <c r="I33" s="24">
        <v>-362804.47</v>
      </c>
      <c r="J33" s="24">
        <v>156344089.36000001</v>
      </c>
      <c r="K33" s="24">
        <v>31910.42</v>
      </c>
      <c r="L33" s="24">
        <v>0</v>
      </c>
      <c r="M33" s="24">
        <v>0</v>
      </c>
      <c r="N33" s="25">
        <v>156066127.14999998</v>
      </c>
    </row>
    <row r="34" spans="1:14" x14ac:dyDescent="0.25">
      <c r="A34" s="1">
        <v>44849</v>
      </c>
      <c r="B34" s="24">
        <v>-12442.19</v>
      </c>
      <c r="C34" s="24">
        <v>-376.32</v>
      </c>
      <c r="D34" s="24">
        <v>303.10999999999899</v>
      </c>
      <c r="E34" s="24">
        <v>6590.14</v>
      </c>
      <c r="F34" s="24">
        <v>3551.7700000000004</v>
      </c>
      <c r="G34" s="24">
        <v>-1253.7400000000002</v>
      </c>
      <c r="H34" s="24">
        <v>6650.52</v>
      </c>
      <c r="I34" s="24">
        <v>-26182.68</v>
      </c>
      <c r="J34" s="24">
        <v>-9689547.3900000006</v>
      </c>
      <c r="K34" s="24">
        <v>157260045.29000002</v>
      </c>
      <c r="L34" s="24">
        <v>0</v>
      </c>
      <c r="M34" s="24">
        <v>0</v>
      </c>
      <c r="N34" s="25">
        <v>147547338.50999999</v>
      </c>
    </row>
    <row r="35" spans="1:14" x14ac:dyDescent="0.25">
      <c r="A35" s="1">
        <v>44865</v>
      </c>
      <c r="B35" s="24">
        <v>659.38</v>
      </c>
      <c r="C35" s="24">
        <v>-664.58</v>
      </c>
      <c r="D35" s="24">
        <v>-595.05999999999995</v>
      </c>
      <c r="E35" s="24">
        <v>-1806.63</v>
      </c>
      <c r="F35" s="24">
        <v>-2211.17</v>
      </c>
      <c r="G35" s="24">
        <v>-3375.9</v>
      </c>
      <c r="H35" s="24">
        <v>9405.75</v>
      </c>
      <c r="I35" s="24">
        <v>-19186.699999999997</v>
      </c>
      <c r="J35" s="24">
        <v>-437297.39</v>
      </c>
      <c r="K35" s="24">
        <v>171563860.95999998</v>
      </c>
      <c r="L35" s="24">
        <v>471398.82</v>
      </c>
      <c r="M35" s="24">
        <v>0</v>
      </c>
      <c r="N35" s="25">
        <v>171580187.48000002</v>
      </c>
    </row>
    <row r="36" spans="1:14" x14ac:dyDescent="0.25">
      <c r="A36" s="1">
        <v>44880</v>
      </c>
      <c r="B36" s="24">
        <v>-72804.789999999994</v>
      </c>
      <c r="C36" s="24">
        <v>-4238.68</v>
      </c>
      <c r="D36" s="24">
        <v>-17773.07</v>
      </c>
      <c r="E36" s="24">
        <v>-73938.39</v>
      </c>
      <c r="F36" s="24">
        <v>-16655.580000000002</v>
      </c>
      <c r="G36" s="24">
        <v>204.50999999999976</v>
      </c>
      <c r="H36" s="24">
        <v>-12637.39</v>
      </c>
      <c r="I36" s="24">
        <v>-10184.950000000001</v>
      </c>
      <c r="J36" s="24">
        <v>-21315.45</v>
      </c>
      <c r="K36" s="24">
        <v>-8939080.7800000012</v>
      </c>
      <c r="L36" s="24">
        <v>174749352</v>
      </c>
      <c r="M36" s="24">
        <v>0</v>
      </c>
      <c r="N36" s="25">
        <v>165580927.43000001</v>
      </c>
    </row>
    <row r="37" spans="1:14" x14ac:dyDescent="0.25">
      <c r="A37" s="1">
        <v>44895</v>
      </c>
      <c r="B37" s="24">
        <v>-8383.7999999999993</v>
      </c>
      <c r="C37" s="24">
        <v>-14086.68</v>
      </c>
      <c r="D37" s="24">
        <v>-14371.45</v>
      </c>
      <c r="E37" s="24">
        <v>-7535.9000000000005</v>
      </c>
      <c r="F37" s="24">
        <v>3997.3999999999996</v>
      </c>
      <c r="G37" s="24">
        <v>-10164.75</v>
      </c>
      <c r="H37" s="24">
        <v>-6775.71</v>
      </c>
      <c r="I37" s="24">
        <v>263.98</v>
      </c>
      <c r="J37" s="24">
        <v>113823.34</v>
      </c>
      <c r="K37" s="24">
        <v>-316002.16000000003</v>
      </c>
      <c r="L37" s="24">
        <v>157882756.84</v>
      </c>
      <c r="M37" s="24">
        <v>406276.23</v>
      </c>
      <c r="N37" s="25">
        <v>158029797.33999997</v>
      </c>
    </row>
    <row r="38" spans="1:14" x14ac:dyDescent="0.25">
      <c r="A38" s="1">
        <v>44910</v>
      </c>
      <c r="B38" s="24">
        <v>-21373.360000000001</v>
      </c>
      <c r="C38" s="24">
        <v>-19566.189999999999</v>
      </c>
      <c r="D38" s="24">
        <v>-28543.77</v>
      </c>
      <c r="E38" s="24">
        <v>-1028.58</v>
      </c>
      <c r="F38" s="24">
        <v>-496.51</v>
      </c>
      <c r="G38" s="24">
        <v>25.980000000000018</v>
      </c>
      <c r="H38" s="24">
        <v>1049.0999999999999</v>
      </c>
      <c r="I38" s="24">
        <v>-10993.94</v>
      </c>
      <c r="J38" s="24">
        <v>23330.9</v>
      </c>
      <c r="K38" s="24">
        <v>-59510.290000000008</v>
      </c>
      <c r="L38" s="24">
        <v>-8541824.2400000002</v>
      </c>
      <c r="M38" s="24">
        <v>180445469.54000002</v>
      </c>
      <c r="N38" s="25">
        <v>171786538.63999999</v>
      </c>
    </row>
    <row r="39" spans="1:14" x14ac:dyDescent="0.25">
      <c r="A39" s="1">
        <v>44926</v>
      </c>
      <c r="B39" s="24">
        <v>-717.82</v>
      </c>
      <c r="C39" s="24">
        <v>576.04000000000008</v>
      </c>
      <c r="D39" s="24">
        <v>-230.64000000000001</v>
      </c>
      <c r="E39" s="24">
        <v>-25728.47</v>
      </c>
      <c r="F39" s="24">
        <v>194.72</v>
      </c>
      <c r="G39" s="24">
        <v>1182.3800000000001</v>
      </c>
      <c r="H39" s="24">
        <v>-1395.4199999999998</v>
      </c>
      <c r="I39" s="24">
        <v>-70.28</v>
      </c>
      <c r="J39" s="24">
        <v>31041.15</v>
      </c>
      <c r="K39" s="24">
        <v>67253.84</v>
      </c>
      <c r="L39" s="24">
        <v>-481482.43000000005</v>
      </c>
      <c r="M39" s="24">
        <v>159774361.94</v>
      </c>
      <c r="N39" s="25">
        <v>159364985.00999999</v>
      </c>
    </row>
    <row r="40" spans="1:14" x14ac:dyDescent="0.25">
      <c r="A40" s="1">
        <v>44941</v>
      </c>
      <c r="B40" s="24">
        <v>-1769.92</v>
      </c>
      <c r="C40" s="24">
        <v>3298.2300000000005</v>
      </c>
      <c r="D40" s="24">
        <v>10684.029999999999</v>
      </c>
      <c r="E40" s="24">
        <v>2239.52</v>
      </c>
      <c r="F40" s="24">
        <v>-763.12</v>
      </c>
      <c r="G40" s="24">
        <v>-3654.23</v>
      </c>
      <c r="H40" s="24">
        <v>-67377.970000000016</v>
      </c>
      <c r="I40" s="24">
        <v>-3922.4500000000003</v>
      </c>
      <c r="J40" s="24">
        <v>512.43000000000006</v>
      </c>
      <c r="K40" s="24">
        <v>-1552.7000000000003</v>
      </c>
      <c r="L40" s="24">
        <v>-95786.520000000019</v>
      </c>
      <c r="M40" s="24">
        <v>-8980221.8600000013</v>
      </c>
      <c r="N40" s="25">
        <v>-9138314.5600000024</v>
      </c>
    </row>
    <row r="41" spans="1:14" x14ac:dyDescent="0.25">
      <c r="A41" s="1">
        <v>44957</v>
      </c>
      <c r="B41" s="24">
        <v>4561.3100000000004</v>
      </c>
      <c r="C41" s="24">
        <v>7233.8200000000015</v>
      </c>
      <c r="D41" s="24">
        <v>6844.95</v>
      </c>
      <c r="E41" s="24">
        <v>2343.380000000001</v>
      </c>
      <c r="F41" s="24">
        <v>-60763.010000000009</v>
      </c>
      <c r="G41" s="24">
        <v>9455.3600000000024</v>
      </c>
      <c r="H41" s="24">
        <v>5287.61</v>
      </c>
      <c r="I41" s="24">
        <v>4233.51</v>
      </c>
      <c r="J41" s="24">
        <v>1058.1399999999994</v>
      </c>
      <c r="K41" s="24">
        <v>6297.7000000000016</v>
      </c>
      <c r="L41" s="24">
        <v>31142.799999999988</v>
      </c>
      <c r="M41" s="24">
        <v>-350550.54000000004</v>
      </c>
      <c r="N41" s="25">
        <v>-332854.97000000009</v>
      </c>
    </row>
    <row r="42" spans="1:14" x14ac:dyDescent="0.25">
      <c r="A42" s="1">
        <v>44972</v>
      </c>
      <c r="B42" s="24">
        <v>-2001.5600000000004</v>
      </c>
      <c r="C42" s="24">
        <v>750.79000000000019</v>
      </c>
      <c r="D42" s="24">
        <v>4334.0999999999995</v>
      </c>
      <c r="E42" s="24">
        <v>1294.1199999999999</v>
      </c>
      <c r="F42" s="24">
        <v>248.43000000000075</v>
      </c>
      <c r="G42" s="24">
        <v>997.18999999999983</v>
      </c>
      <c r="H42" s="24">
        <v>-914.65999999999701</v>
      </c>
      <c r="I42" s="24">
        <v>667.68000000000018</v>
      </c>
      <c r="J42" s="24">
        <v>10622.259999999998</v>
      </c>
      <c r="K42" s="24">
        <v>-3395.0299999999947</v>
      </c>
      <c r="L42" s="24">
        <v>-8054.3600000000042</v>
      </c>
      <c r="M42" s="24">
        <v>-98511.47000000003</v>
      </c>
      <c r="N42" s="25">
        <v>-93962.510000000024</v>
      </c>
    </row>
    <row r="43" spans="1:14" x14ac:dyDescent="0.25">
      <c r="A43" s="1">
        <v>44985</v>
      </c>
      <c r="B43" s="24">
        <v>4557.91</v>
      </c>
      <c r="C43" s="24">
        <v>1919.0699999999997</v>
      </c>
      <c r="D43" s="24">
        <v>4955.8400000000011</v>
      </c>
      <c r="E43" s="24">
        <v>4827.2599999999993</v>
      </c>
      <c r="F43" s="24">
        <v>5888.9599999999991</v>
      </c>
      <c r="G43" s="24">
        <v>2251.85</v>
      </c>
      <c r="H43" s="24">
        <v>3552.8200000000006</v>
      </c>
      <c r="I43" s="24">
        <v>6267.05</v>
      </c>
      <c r="J43" s="24">
        <v>-921.52999999999929</v>
      </c>
      <c r="K43" s="24">
        <v>-3264.6999999999985</v>
      </c>
      <c r="L43" s="24">
        <v>400.71000000000095</v>
      </c>
      <c r="M43" s="24">
        <v>-27652.919999999995</v>
      </c>
      <c r="N43" s="25">
        <v>2782.320000000007</v>
      </c>
    </row>
    <row r="44" spans="1:14" x14ac:dyDescent="0.25">
      <c r="A44" s="1">
        <v>45000</v>
      </c>
      <c r="B44" s="24">
        <v>-12866.65</v>
      </c>
      <c r="C44" s="24">
        <v>-20407.170000000002</v>
      </c>
      <c r="D44" s="24">
        <v>1239.7499999999998</v>
      </c>
      <c r="E44" s="24">
        <v>-28238.2</v>
      </c>
      <c r="F44" s="24">
        <v>1080.82</v>
      </c>
      <c r="G44" s="24">
        <v>-17116.300000000003</v>
      </c>
      <c r="H44" s="24">
        <v>-8120.91</v>
      </c>
      <c r="I44" s="24">
        <v>3152.5300000000007</v>
      </c>
      <c r="J44" s="24">
        <v>-7639.41</v>
      </c>
      <c r="K44" s="24">
        <v>-9920.5500000000011</v>
      </c>
      <c r="L44" s="24">
        <v>-14956.119999999999</v>
      </c>
      <c r="M44" s="24">
        <v>-89368.85</v>
      </c>
      <c r="N44" s="25">
        <v>-203161.06000000003</v>
      </c>
    </row>
    <row r="45" spans="1:14" x14ac:dyDescent="0.25">
      <c r="A45" s="1">
        <v>45016</v>
      </c>
      <c r="B45" s="24">
        <v>1970.2300000000002</v>
      </c>
      <c r="C45" s="24">
        <v>3624.8</v>
      </c>
      <c r="D45" s="24">
        <v>3613.41</v>
      </c>
      <c r="E45" s="24">
        <v>3427.28</v>
      </c>
      <c r="F45" s="24">
        <v>909.93000000000018</v>
      </c>
      <c r="G45" s="24">
        <v>619.5300000000002</v>
      </c>
      <c r="H45" s="24">
        <v>137.10000000000005</v>
      </c>
      <c r="I45" s="24">
        <v>-10265.01</v>
      </c>
      <c r="J45" s="24">
        <v>-33736.94000000001</v>
      </c>
      <c r="K45" s="24">
        <v>-25067.65</v>
      </c>
      <c r="L45" s="24">
        <v>-36286.369999999995</v>
      </c>
      <c r="M45" s="24">
        <v>-7370.7100000000019</v>
      </c>
      <c r="N45" s="25">
        <v>-98424.4</v>
      </c>
    </row>
    <row r="46" spans="1:14" x14ac:dyDescent="0.25">
      <c r="A46" s="1">
        <v>45031</v>
      </c>
      <c r="B46" s="24">
        <v>1946.8</v>
      </c>
      <c r="C46" s="24">
        <v>2665.53</v>
      </c>
      <c r="D46" s="24">
        <v>4136.1399999999994</v>
      </c>
      <c r="E46" s="24">
        <v>902.79</v>
      </c>
      <c r="F46" s="24">
        <v>2323.7299999999996</v>
      </c>
      <c r="G46" s="24">
        <v>1661.1499999999996</v>
      </c>
      <c r="H46" s="24">
        <v>2532.0199999999995</v>
      </c>
      <c r="I46" s="24">
        <v>3122.4199999999996</v>
      </c>
      <c r="J46" s="24">
        <v>3424.87</v>
      </c>
      <c r="K46" s="24">
        <v>2401.9299999999998</v>
      </c>
      <c r="L46" s="24">
        <v>-11516.17</v>
      </c>
      <c r="M46" s="24">
        <v>4739.43</v>
      </c>
      <c r="N46" s="25">
        <v>18340.640000000003</v>
      </c>
    </row>
    <row r="47" spans="1:14" x14ac:dyDescent="0.25">
      <c r="A47" s="1">
        <v>45046</v>
      </c>
      <c r="B47" s="24">
        <v>-6887.8600000000006</v>
      </c>
      <c r="C47" s="24">
        <v>-2960.16</v>
      </c>
      <c r="D47" s="24">
        <v>-22680.830000000009</v>
      </c>
      <c r="E47" s="24">
        <v>-9195.33</v>
      </c>
      <c r="F47" s="24">
        <v>-4554.33</v>
      </c>
      <c r="G47" s="24">
        <v>-4147.1999999999989</v>
      </c>
      <c r="H47" s="24">
        <v>-4737.18</v>
      </c>
      <c r="I47" s="24">
        <v>6737.7899999999991</v>
      </c>
      <c r="J47" s="24">
        <v>9804.3100000000104</v>
      </c>
      <c r="K47" s="24">
        <v>-3377.09</v>
      </c>
      <c r="L47" s="24">
        <v>9552.92</v>
      </c>
      <c r="M47" s="24">
        <v>718.2600000000009</v>
      </c>
      <c r="N47" s="25">
        <v>-31726.700000000004</v>
      </c>
    </row>
    <row r="48" spans="1:14" x14ac:dyDescent="0.25">
      <c r="A48" s="1">
        <v>45061</v>
      </c>
      <c r="B48" s="24">
        <v>-1155.0900000000001</v>
      </c>
      <c r="C48" s="24">
        <v>-5423.81</v>
      </c>
      <c r="D48" s="24">
        <v>-3130.6800000000007</v>
      </c>
      <c r="E48" s="24">
        <v>-5761.5199999999995</v>
      </c>
      <c r="F48" s="24">
        <v>-2746.6299999999997</v>
      </c>
      <c r="G48" s="24">
        <v>-1758.03</v>
      </c>
      <c r="H48" s="24">
        <v>-7727.51</v>
      </c>
      <c r="I48" s="24">
        <v>-2381.4399999999996</v>
      </c>
      <c r="J48" s="24">
        <v>-6687.420000000001</v>
      </c>
      <c r="K48" s="24">
        <v>-9195.43</v>
      </c>
      <c r="L48" s="24">
        <v>-16353.860000000002</v>
      </c>
      <c r="M48" s="24">
        <v>-8153.16</v>
      </c>
      <c r="N48" s="25">
        <v>-70474.58</v>
      </c>
    </row>
    <row r="49" spans="1:14" x14ac:dyDescent="0.25">
      <c r="A49" s="1">
        <v>45077</v>
      </c>
      <c r="B49" s="24">
        <v>59837.089999999989</v>
      </c>
      <c r="C49" s="24">
        <v>-12325.349999999999</v>
      </c>
      <c r="D49" s="24">
        <v>-9876.7199999999993</v>
      </c>
      <c r="E49" s="24">
        <v>55794.369999999995</v>
      </c>
      <c r="F49" s="24">
        <v>-12824.739999999998</v>
      </c>
      <c r="G49" s="24">
        <v>-10183.280000000001</v>
      </c>
      <c r="H49" s="24">
        <v>-13017.99</v>
      </c>
      <c r="I49" s="24">
        <v>-22003.010000000002</v>
      </c>
      <c r="J49" s="24">
        <v>-10864.78</v>
      </c>
      <c r="K49" s="24">
        <v>-15403.25</v>
      </c>
      <c r="L49" s="24">
        <v>-14242.960000000001</v>
      </c>
      <c r="M49" s="24">
        <v>-21751.61</v>
      </c>
      <c r="N49" s="25">
        <v>-26862.230000000054</v>
      </c>
    </row>
    <row r="50" spans="1:14" x14ac:dyDescent="0.25">
      <c r="A50" s="1">
        <v>45092</v>
      </c>
      <c r="B50" s="24">
        <v>-178.72000000000003</v>
      </c>
      <c r="C50" s="24">
        <v>-18017.21</v>
      </c>
      <c r="D50" s="24">
        <v>-36026.61</v>
      </c>
      <c r="E50" s="24">
        <v>-15918.64</v>
      </c>
      <c r="F50" s="24">
        <v>-23935.8</v>
      </c>
      <c r="G50" s="24">
        <v>-2777.79</v>
      </c>
      <c r="H50" s="24">
        <v>-1760.6</v>
      </c>
      <c r="I50" s="24">
        <v>-17075.240000000002</v>
      </c>
      <c r="J50" s="24">
        <v>-16279.289999999999</v>
      </c>
      <c r="K50" s="24">
        <v>-14599.66</v>
      </c>
      <c r="L50" s="24">
        <v>-3493.95</v>
      </c>
      <c r="M50" s="24">
        <v>2969.6800000000003</v>
      </c>
      <c r="N50" s="25">
        <v>-147093.82999999999</v>
      </c>
    </row>
    <row r="51" spans="1:14" x14ac:dyDescent="0.25">
      <c r="A51" s="1">
        <v>45107</v>
      </c>
      <c r="B51" s="24">
        <v>-6647.31</v>
      </c>
      <c r="C51" s="24">
        <v>2743.1200000000003</v>
      </c>
      <c r="D51" s="24">
        <v>-2202.41</v>
      </c>
      <c r="E51" s="24">
        <v>-537.98000000000025</v>
      </c>
      <c r="F51" s="24">
        <v>-6253.98</v>
      </c>
      <c r="G51" s="24">
        <v>-1471.0500000000002</v>
      </c>
      <c r="H51" s="24">
        <v>-378.02000000000021</v>
      </c>
      <c r="I51" s="24">
        <v>-890.31000000000006</v>
      </c>
      <c r="J51" s="24">
        <v>-7464.2599999999993</v>
      </c>
      <c r="K51" s="24">
        <v>-5338.4400000000005</v>
      </c>
      <c r="L51" s="24">
        <v>-10592.330000000002</v>
      </c>
      <c r="M51" s="24">
        <v>-7063.55</v>
      </c>
      <c r="N51" s="25">
        <v>-46096.520000000004</v>
      </c>
    </row>
    <row r="52" spans="1:14" x14ac:dyDescent="0.25">
      <c r="A52" s="1">
        <v>45122</v>
      </c>
      <c r="B52" s="24">
        <v>142.88999999999999</v>
      </c>
      <c r="C52" s="24">
        <v>-447.40000000000003</v>
      </c>
      <c r="D52" s="24">
        <v>-579.88</v>
      </c>
      <c r="E52" s="24">
        <v>-611.52</v>
      </c>
      <c r="F52" s="24">
        <v>-18.460000000000008</v>
      </c>
      <c r="G52" s="24">
        <v>52.799999999999983</v>
      </c>
      <c r="H52" s="24">
        <v>-1810.16</v>
      </c>
      <c r="I52" s="24">
        <v>-74.92</v>
      </c>
      <c r="J52" s="24">
        <v>20</v>
      </c>
      <c r="K52" s="24">
        <v>-3446.96</v>
      </c>
      <c r="L52" s="24">
        <v>613.54999999999995</v>
      </c>
      <c r="M52" s="24">
        <v>1441.3899999999999</v>
      </c>
      <c r="N52" s="25">
        <v>-4718.67</v>
      </c>
    </row>
    <row r="53" spans="1:14" x14ac:dyDescent="0.25">
      <c r="A53" s="1">
        <v>45138</v>
      </c>
      <c r="B53" s="24">
        <v>13689.72</v>
      </c>
      <c r="C53" s="24">
        <v>3433.1099999999997</v>
      </c>
      <c r="D53" s="24">
        <v>4712.5500000000011</v>
      </c>
      <c r="E53" s="24">
        <v>12236.39</v>
      </c>
      <c r="F53" s="24">
        <v>2531.2800000000002</v>
      </c>
      <c r="G53" s="24">
        <v>4382.78</v>
      </c>
      <c r="H53" s="24">
        <v>118.13999999999851</v>
      </c>
      <c r="I53" s="24">
        <v>-31331.170000000002</v>
      </c>
      <c r="J53" s="24">
        <v>-14152.449999999999</v>
      </c>
      <c r="K53" s="24">
        <v>-14841.479999999998</v>
      </c>
      <c r="L53" s="24">
        <v>-12190.59</v>
      </c>
      <c r="M53" s="24">
        <v>-11296.49</v>
      </c>
      <c r="N53" s="25">
        <v>-42708.209999999992</v>
      </c>
    </row>
    <row r="54" spans="1:14" x14ac:dyDescent="0.25">
      <c r="A54" s="1">
        <v>45153</v>
      </c>
      <c r="B54" s="24">
        <v>-6381.8600000000006</v>
      </c>
      <c r="C54" s="24">
        <v>-4564.9799999999996</v>
      </c>
      <c r="D54" s="24">
        <v>-2836.61</v>
      </c>
      <c r="E54" s="24">
        <v>-2968.67</v>
      </c>
      <c r="F54" s="24">
        <v>-9.36</v>
      </c>
      <c r="G54" s="24">
        <v>-2209.6999999999998</v>
      </c>
      <c r="H54" s="24">
        <v>-319.25</v>
      </c>
      <c r="I54" s="24">
        <v>-370.43</v>
      </c>
      <c r="J54" s="24">
        <v>-71409.350000000006</v>
      </c>
      <c r="K54" s="24">
        <v>172.04000000000002</v>
      </c>
      <c r="L54" s="24">
        <v>133.71</v>
      </c>
      <c r="M54" s="24">
        <v>-45353.89</v>
      </c>
      <c r="N54" s="25">
        <v>-136118.35</v>
      </c>
    </row>
    <row r="55" spans="1:14" x14ac:dyDescent="0.25">
      <c r="A55" s="1">
        <v>45169</v>
      </c>
      <c r="B55" s="24">
        <v>-5127.46</v>
      </c>
      <c r="C55" s="24">
        <v>-6125.04</v>
      </c>
      <c r="D55" s="24">
        <v>-4521.79</v>
      </c>
      <c r="E55" s="24">
        <v>-7153.2800000000007</v>
      </c>
      <c r="F55" s="24">
        <v>-4500.9999999999991</v>
      </c>
      <c r="G55" s="24">
        <v>-1730.3599999999992</v>
      </c>
      <c r="H55" s="24">
        <v>-4194.2199999999993</v>
      </c>
      <c r="I55" s="24">
        <v>-8639.81</v>
      </c>
      <c r="J55" s="24">
        <v>-6115.39</v>
      </c>
      <c r="K55" s="24">
        <v>-2823.5199999999941</v>
      </c>
      <c r="L55" s="24">
        <v>-5010.0300000000016</v>
      </c>
      <c r="M55" s="24">
        <v>-5984.9800000000068</v>
      </c>
      <c r="N55" s="25">
        <v>-61926.879999999997</v>
      </c>
    </row>
    <row r="56" spans="1:14" x14ac:dyDescent="0.25">
      <c r="A56" s="1">
        <v>45184</v>
      </c>
      <c r="B56" s="24">
        <v>-8949.9</v>
      </c>
      <c r="C56" s="24">
        <v>-8734.630000000001</v>
      </c>
      <c r="D56" s="24">
        <v>-16066.04</v>
      </c>
      <c r="E56" s="24">
        <v>-19078.43</v>
      </c>
      <c r="F56" s="24">
        <v>-15898.689999999999</v>
      </c>
      <c r="G56" s="24">
        <v>-25114.910000000003</v>
      </c>
      <c r="H56" s="24">
        <v>-16055.27</v>
      </c>
      <c r="I56" s="24">
        <v>-25523.230000000003</v>
      </c>
      <c r="J56" s="24">
        <v>-24786.240000000002</v>
      </c>
      <c r="K56" s="24">
        <v>-32013.5</v>
      </c>
      <c r="L56" s="24">
        <v>-30158.069999999996</v>
      </c>
      <c r="M56" s="24">
        <v>-23208.28</v>
      </c>
      <c r="N56" s="25">
        <v>-245587.19</v>
      </c>
    </row>
    <row r="57" spans="1:14" x14ac:dyDescent="0.25">
      <c r="A57" s="1">
        <v>45199</v>
      </c>
      <c r="B57" s="24">
        <v>-18380.719999999998</v>
      </c>
      <c r="C57" s="24">
        <v>-10582.389999999998</v>
      </c>
      <c r="D57" s="24">
        <v>-23085.239999999998</v>
      </c>
      <c r="E57" s="24">
        <v>-14204.630000000003</v>
      </c>
      <c r="F57" s="24">
        <v>-24809.94</v>
      </c>
      <c r="G57" s="24">
        <v>-28642.500000000004</v>
      </c>
      <c r="H57" s="24">
        <v>-6888.1899999999969</v>
      </c>
      <c r="I57" s="24">
        <v>-32995.32</v>
      </c>
      <c r="J57" s="24">
        <v>-6355.5600000000013</v>
      </c>
      <c r="K57" s="24">
        <v>-24613.969999999998</v>
      </c>
      <c r="L57" s="24">
        <v>-18288.039999999994</v>
      </c>
      <c r="M57" s="24">
        <v>-13263.789999999994</v>
      </c>
      <c r="N57" s="25">
        <v>-222110.28999999998</v>
      </c>
    </row>
    <row r="58" spans="1:14" x14ac:dyDescent="0.25">
      <c r="A58" s="1">
        <v>45214</v>
      </c>
      <c r="B58" s="24">
        <v>1775.27</v>
      </c>
      <c r="C58" s="24">
        <v>-375.58000000000004</v>
      </c>
      <c r="D58" s="24">
        <v>-1173.1499999999996</v>
      </c>
      <c r="E58" s="24">
        <v>213.31000000000003</v>
      </c>
      <c r="F58" s="24">
        <v>-628.06000000000006</v>
      </c>
      <c r="G58" s="24">
        <v>-2085.0900000000011</v>
      </c>
      <c r="H58" s="24">
        <v>2995.74</v>
      </c>
      <c r="I58" s="24">
        <v>-2040.5900000000022</v>
      </c>
      <c r="J58" s="24">
        <v>-2225.8999999999996</v>
      </c>
      <c r="K58" s="24">
        <v>1031.3499999999917</v>
      </c>
      <c r="L58" s="24">
        <v>4842.78</v>
      </c>
      <c r="M58" s="24">
        <v>-8680.0899999999965</v>
      </c>
      <c r="N58" s="25">
        <v>-6350.0100000000093</v>
      </c>
    </row>
    <row r="59" spans="1:14" x14ac:dyDescent="0.25">
      <c r="A59" s="1">
        <v>45230</v>
      </c>
      <c r="B59" s="24">
        <v>73.520000000000437</v>
      </c>
      <c r="C59" s="24">
        <v>96.7199999999998</v>
      </c>
      <c r="D59" s="24">
        <v>-1398.7599999999993</v>
      </c>
      <c r="E59" s="24">
        <v>-37.559999999999945</v>
      </c>
      <c r="F59" s="24">
        <v>70.059999999999945</v>
      </c>
      <c r="G59" s="24">
        <v>16.519999999999982</v>
      </c>
      <c r="H59" s="24">
        <v>-24073.360000000001</v>
      </c>
      <c r="I59" s="24">
        <v>-13405.03</v>
      </c>
      <c r="J59" s="24">
        <v>27.340000000000146</v>
      </c>
      <c r="K59" s="24">
        <v>-7184.6100000000006</v>
      </c>
      <c r="L59" s="24">
        <v>-5907.0500000000011</v>
      </c>
      <c r="M59" s="24">
        <v>-12160.16</v>
      </c>
      <c r="N59" s="25">
        <v>-63882.37000000001</v>
      </c>
    </row>
    <row r="60" spans="1:14" x14ac:dyDescent="0.25">
      <c r="A60" s="1">
        <v>45245</v>
      </c>
      <c r="B60" s="24">
        <v>3279.97</v>
      </c>
      <c r="C60" s="24">
        <v>4499.7899999999991</v>
      </c>
      <c r="D60" s="24">
        <v>-15483.050000000001</v>
      </c>
      <c r="E60" s="24">
        <v>-1255.3300000000002</v>
      </c>
      <c r="F60" s="24">
        <v>6798.0200000000013</v>
      </c>
      <c r="G60" s="24">
        <v>8825.9699999999993</v>
      </c>
      <c r="H60" s="24">
        <v>3464.4700000000007</v>
      </c>
      <c r="I60" s="24">
        <v>-31986.86</v>
      </c>
      <c r="J60" s="24">
        <v>-7982.5100000000011</v>
      </c>
      <c r="K60" s="24">
        <v>6652.09</v>
      </c>
      <c r="L60" s="24">
        <v>-6184.01</v>
      </c>
      <c r="M60" s="24">
        <v>-13767.11</v>
      </c>
      <c r="N60" s="25">
        <v>-43138.560000000005</v>
      </c>
    </row>
    <row r="61" spans="1:14" x14ac:dyDescent="0.25">
      <c r="A61" s="1">
        <v>45260</v>
      </c>
      <c r="B61" s="24">
        <v>-119.45999999999998</v>
      </c>
      <c r="C61" s="24">
        <v>-22.869999999999997</v>
      </c>
      <c r="D61" s="24">
        <v>-13.349999999999998</v>
      </c>
      <c r="E61" s="24">
        <v>-247</v>
      </c>
      <c r="F61" s="24">
        <v>-607.93999999999994</v>
      </c>
      <c r="G61" s="24">
        <v>4972.4500000000007</v>
      </c>
      <c r="H61" s="24">
        <v>1545.46</v>
      </c>
      <c r="I61" s="24">
        <v>-2722.869999999999</v>
      </c>
      <c r="J61" s="24">
        <v>634.46999999999935</v>
      </c>
      <c r="K61" s="24">
        <v>4554.0300000000007</v>
      </c>
      <c r="L61" s="24">
        <v>-8191.0400000000009</v>
      </c>
      <c r="M61" s="24">
        <v>-107.36000000000003</v>
      </c>
      <c r="N61" s="25">
        <v>-325.47999999999956</v>
      </c>
    </row>
    <row r="62" spans="1:14" x14ac:dyDescent="0.25">
      <c r="A62" s="1">
        <v>45275</v>
      </c>
      <c r="B62" s="24">
        <v>864.55</v>
      </c>
      <c r="C62" s="24">
        <v>692.98</v>
      </c>
      <c r="D62" s="24">
        <v>2274.9700000000003</v>
      </c>
      <c r="E62" s="24">
        <v>-54.86</v>
      </c>
      <c r="F62" s="24">
        <v>50.08</v>
      </c>
      <c r="G62" s="24">
        <v>-4438.5300000000007</v>
      </c>
      <c r="H62" s="24">
        <v>-7405.56</v>
      </c>
      <c r="I62" s="24">
        <v>-5915.9800000000005</v>
      </c>
      <c r="J62" s="24">
        <v>-11289.66</v>
      </c>
      <c r="K62" s="24">
        <v>-5518.8799999999992</v>
      </c>
      <c r="L62" s="24">
        <v>-18764.75</v>
      </c>
      <c r="M62" s="24">
        <v>-7771.8899999999994</v>
      </c>
      <c r="N62" s="25">
        <v>-57277.529999999992</v>
      </c>
    </row>
    <row r="63" spans="1:14" x14ac:dyDescent="0.25">
      <c r="A63" s="1">
        <v>45291</v>
      </c>
      <c r="B63" s="24">
        <v>3536.08</v>
      </c>
      <c r="C63" s="24">
        <v>9727.4</v>
      </c>
      <c r="D63" s="24">
        <v>9825.89</v>
      </c>
      <c r="E63" s="24">
        <v>12252.830000000002</v>
      </c>
      <c r="F63" s="24">
        <v>10208.91</v>
      </c>
      <c r="G63" s="24">
        <v>12328.939999999999</v>
      </c>
      <c r="H63" s="24">
        <v>7653.3999999999987</v>
      </c>
      <c r="I63" s="24">
        <v>9846.6400000000012</v>
      </c>
      <c r="J63" s="24">
        <v>16139.859999999999</v>
      </c>
      <c r="K63" s="24">
        <v>5571.7299999999987</v>
      </c>
      <c r="L63" s="24">
        <v>14581.029999999999</v>
      </c>
      <c r="M63" s="24">
        <v>16599.61</v>
      </c>
      <c r="N63" s="25">
        <v>128272.31999999999</v>
      </c>
    </row>
    <row r="64" spans="1:14" x14ac:dyDescent="0.25">
      <c r="A64" s="1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5"/>
    </row>
    <row r="65" spans="1:14" x14ac:dyDescent="0.25">
      <c r="A65" s="26" t="s">
        <v>4</v>
      </c>
      <c r="B65" s="24">
        <v>302383042.32999998</v>
      </c>
      <c r="C65" s="24">
        <v>282123035.77000004</v>
      </c>
      <c r="D65" s="24">
        <v>321707097.89999998</v>
      </c>
      <c r="E65" s="24">
        <v>300080548.58000004</v>
      </c>
      <c r="F65" s="24">
        <v>313403806.55000007</v>
      </c>
      <c r="G65" s="24">
        <v>320956778.95000005</v>
      </c>
      <c r="H65" s="24">
        <v>305747098.19999981</v>
      </c>
      <c r="I65" s="24">
        <v>332157394.69000006</v>
      </c>
      <c r="J65" s="24">
        <v>312971593.93000001</v>
      </c>
      <c r="K65" s="24">
        <v>319453600.72999996</v>
      </c>
      <c r="L65" s="24">
        <v>323825492.26999992</v>
      </c>
      <c r="M65" s="24">
        <v>330920337.36999989</v>
      </c>
      <c r="N65" s="25">
        <v>3765729827.2699995</v>
      </c>
    </row>
  </sheetData>
  <mergeCells count="4">
    <mergeCell ref="A11:N11"/>
    <mergeCell ref="A12:N12"/>
    <mergeCell ref="A13:N13"/>
    <mergeCell ref="A1:N1"/>
  </mergeCells>
  <printOptions horizontalCentered="1"/>
  <pageMargins left="0.7" right="0.7" top="0.75" bottom="0.75" header="0.3" footer="0.3"/>
  <pageSetup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146F-80B5-4104-BE06-20C1BF9EF16E}">
  <sheetPr>
    <pageSetUpPr fitToPage="1"/>
  </sheetPr>
  <dimension ref="A1:N89"/>
  <sheetViews>
    <sheetView workbookViewId="0">
      <selection sqref="A1:N1"/>
    </sheetView>
  </sheetViews>
  <sheetFormatPr defaultRowHeight="15" x14ac:dyDescent="0.25"/>
  <cols>
    <col min="1" max="1" width="10.7109375" bestFit="1" customWidth="1"/>
    <col min="2" max="2" width="16.7109375" customWidth="1"/>
    <col min="3" max="3" width="15.42578125" customWidth="1"/>
    <col min="4" max="4" width="15" customWidth="1"/>
    <col min="5" max="5" width="15.28515625" customWidth="1"/>
    <col min="6" max="6" width="14.7109375" customWidth="1"/>
    <col min="7" max="7" width="15" customWidth="1"/>
    <col min="8" max="8" width="15.5703125" customWidth="1"/>
    <col min="9" max="9" width="15.42578125" customWidth="1"/>
    <col min="10" max="14" width="14.42578125" bestFit="1" customWidth="1"/>
  </cols>
  <sheetData>
    <row r="1" spans="1:14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5">
      <c r="F3" s="5"/>
      <c r="G3" s="5"/>
      <c r="H3" s="6"/>
      <c r="I3" s="6"/>
      <c r="J3" s="6"/>
      <c r="K3" s="6"/>
      <c r="L3" s="7"/>
      <c r="M3" s="7"/>
      <c r="N3" s="4"/>
    </row>
    <row r="4" spans="1:14" x14ac:dyDescent="0.25">
      <c r="F4" s="5"/>
      <c r="G4" s="5"/>
      <c r="H4" s="6"/>
      <c r="I4" s="6"/>
      <c r="J4" s="6"/>
      <c r="K4" s="6"/>
      <c r="L4" s="7"/>
      <c r="M4" s="7"/>
      <c r="N4" s="4"/>
    </row>
    <row r="5" spans="1:14" x14ac:dyDescent="0.25">
      <c r="F5" s="5"/>
      <c r="G5" s="5"/>
      <c r="H5" s="6"/>
      <c r="I5" s="6"/>
      <c r="J5" s="6"/>
      <c r="K5" s="6"/>
      <c r="L5" s="7"/>
      <c r="M5" s="7"/>
      <c r="N5" s="4"/>
    </row>
    <row r="6" spans="1:14" x14ac:dyDescent="0.25">
      <c r="F6" s="5"/>
      <c r="G6" s="5"/>
      <c r="H6" s="6"/>
      <c r="I6" s="6"/>
      <c r="J6" s="6"/>
      <c r="K6" s="6"/>
      <c r="L6" s="7"/>
      <c r="M6" s="7"/>
      <c r="N6" s="4"/>
    </row>
    <row r="7" spans="1:14" x14ac:dyDescent="0.25">
      <c r="F7" s="5"/>
      <c r="G7" s="5"/>
      <c r="H7" s="6"/>
      <c r="I7" s="6"/>
      <c r="J7" s="6"/>
      <c r="K7" s="6"/>
      <c r="L7" s="7"/>
      <c r="M7" s="7"/>
      <c r="N7" s="4"/>
    </row>
    <row r="8" spans="1:14" x14ac:dyDescent="0.25">
      <c r="F8" s="5"/>
      <c r="G8" s="5"/>
      <c r="H8" s="6"/>
      <c r="I8" s="6"/>
      <c r="J8" s="6"/>
      <c r="K8" s="6"/>
      <c r="L8" s="7"/>
      <c r="M8" s="7"/>
      <c r="N8" s="4"/>
    </row>
    <row r="9" spans="1:14" x14ac:dyDescent="0.25">
      <c r="F9" s="5"/>
      <c r="G9" s="5"/>
      <c r="H9" s="6"/>
      <c r="I9" s="6"/>
      <c r="J9" s="6"/>
      <c r="K9" s="6"/>
      <c r="L9" s="7"/>
      <c r="M9" s="7"/>
      <c r="N9" s="4"/>
    </row>
    <row r="11" spans="1:14" x14ac:dyDescent="0.25">
      <c r="A11" s="12" t="s">
        <v>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25">
      <c r="A12" s="12" t="s">
        <v>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25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5" spans="1:14" x14ac:dyDescent="0.25">
      <c r="A15" s="28" t="s">
        <v>3</v>
      </c>
      <c r="B15" s="29">
        <v>44197</v>
      </c>
      <c r="C15" s="29">
        <v>44228</v>
      </c>
      <c r="D15" s="29">
        <v>44256</v>
      </c>
      <c r="E15" s="29">
        <v>44287</v>
      </c>
      <c r="F15" s="29">
        <v>44317</v>
      </c>
      <c r="G15" s="29">
        <v>44348</v>
      </c>
      <c r="H15" s="29">
        <v>44378</v>
      </c>
      <c r="I15" s="29">
        <v>44409</v>
      </c>
      <c r="J15" s="29">
        <v>44440</v>
      </c>
      <c r="K15" s="29">
        <v>44470</v>
      </c>
      <c r="L15" s="29">
        <v>44501</v>
      </c>
      <c r="M15" s="29">
        <v>44531</v>
      </c>
      <c r="N15" s="28" t="s">
        <v>4</v>
      </c>
    </row>
    <row r="16" spans="1:14" x14ac:dyDescent="0.25">
      <c r="A16" s="3">
        <v>44211</v>
      </c>
      <c r="B16" s="24">
        <v>686.58999999999992</v>
      </c>
      <c r="C16" s="24">
        <v>1838.4299999999998</v>
      </c>
      <c r="D16" s="24">
        <v>3318.2</v>
      </c>
      <c r="E16" s="24">
        <v>4545.0600000000004</v>
      </c>
      <c r="F16" s="24">
        <v>1779.9</v>
      </c>
      <c r="G16" s="24">
        <v>439.08</v>
      </c>
      <c r="H16" s="24">
        <v>-79.78</v>
      </c>
      <c r="I16" s="24">
        <v>-2739.84</v>
      </c>
      <c r="J16" s="24">
        <v>-2154.5100000000002</v>
      </c>
      <c r="K16" s="24">
        <v>-984.64</v>
      </c>
      <c r="L16" s="24">
        <v>-1701.24</v>
      </c>
      <c r="M16" s="24">
        <v>-1767.51</v>
      </c>
      <c r="N16" s="25">
        <v>3179.7399999999971</v>
      </c>
    </row>
    <row r="17" spans="1:14" x14ac:dyDescent="0.25">
      <c r="A17" s="3">
        <v>44227</v>
      </c>
      <c r="B17" s="24">
        <v>-371.73</v>
      </c>
      <c r="C17" s="24">
        <v>-360.01000000000005</v>
      </c>
      <c r="D17" s="24">
        <v>-2759.34</v>
      </c>
      <c r="E17" s="24">
        <v>-26.15</v>
      </c>
      <c r="F17" s="24">
        <v>434.37</v>
      </c>
      <c r="G17" s="24">
        <v>1955.9</v>
      </c>
      <c r="H17" s="24">
        <v>692.92</v>
      </c>
      <c r="I17" s="24">
        <v>-463.69</v>
      </c>
      <c r="J17" s="24">
        <v>-1173.44</v>
      </c>
      <c r="K17" s="24">
        <v>-122.86999999999999</v>
      </c>
      <c r="L17" s="24">
        <v>-1013.6999999999999</v>
      </c>
      <c r="M17" s="24">
        <v>-3386.13</v>
      </c>
      <c r="N17" s="25">
        <v>-6593.87</v>
      </c>
    </row>
    <row r="18" spans="1:14" x14ac:dyDescent="0.25">
      <c r="A18" s="3">
        <v>44242</v>
      </c>
      <c r="B18" s="24">
        <v>-10720.51</v>
      </c>
      <c r="C18" s="24">
        <v>0</v>
      </c>
      <c r="D18" s="24">
        <v>648.45000000000005</v>
      </c>
      <c r="E18" s="24">
        <v>883.83</v>
      </c>
      <c r="F18" s="24">
        <v>260.81</v>
      </c>
      <c r="G18" s="24">
        <v>-17438.43</v>
      </c>
      <c r="H18" s="24">
        <v>-63.44</v>
      </c>
      <c r="I18" s="24">
        <v>73.64</v>
      </c>
      <c r="J18" s="24">
        <v>73.64</v>
      </c>
      <c r="K18" s="24">
        <v>10.26</v>
      </c>
      <c r="L18" s="24">
        <v>-60.889999999999993</v>
      </c>
      <c r="M18" s="24">
        <v>-796.4799999999999</v>
      </c>
      <c r="N18" s="25">
        <v>-27129.120000000003</v>
      </c>
    </row>
    <row r="19" spans="1:14" x14ac:dyDescent="0.25">
      <c r="A19" s="3">
        <v>44255</v>
      </c>
      <c r="B19" s="24">
        <v>-372.27</v>
      </c>
      <c r="C19" s="24">
        <v>-1027.9100000000001</v>
      </c>
      <c r="D19" s="24">
        <v>-1530.11</v>
      </c>
      <c r="E19" s="24">
        <v>-2390.7800000000002</v>
      </c>
      <c r="F19" s="24">
        <v>-2691.29</v>
      </c>
      <c r="G19" s="24">
        <v>-839.85</v>
      </c>
      <c r="H19" s="24">
        <v>-738.98</v>
      </c>
      <c r="I19" s="24">
        <v>-223.59</v>
      </c>
      <c r="J19" s="24">
        <v>2.91</v>
      </c>
      <c r="K19" s="24">
        <v>-1400.19</v>
      </c>
      <c r="L19" s="24">
        <v>-806.1</v>
      </c>
      <c r="M19" s="24">
        <v>135.68</v>
      </c>
      <c r="N19" s="25">
        <v>-11882.48</v>
      </c>
    </row>
    <row r="20" spans="1:14" x14ac:dyDescent="0.25">
      <c r="A20" s="3">
        <v>44270</v>
      </c>
      <c r="B20" s="24">
        <v>-197.11999999999998</v>
      </c>
      <c r="C20" s="24">
        <v>28.32</v>
      </c>
      <c r="D20" s="24">
        <v>-1370.6599999999999</v>
      </c>
      <c r="E20" s="24">
        <v>-183.16</v>
      </c>
      <c r="F20" s="24">
        <v>-966.9</v>
      </c>
      <c r="G20" s="24">
        <v>-1405.8999999999999</v>
      </c>
      <c r="H20" s="24">
        <v>-151.56</v>
      </c>
      <c r="I20" s="24">
        <v>-1555.22</v>
      </c>
      <c r="J20" s="24">
        <v>-1571.4299999999998</v>
      </c>
      <c r="K20" s="24">
        <v>-1042.3600000000001</v>
      </c>
      <c r="L20" s="24">
        <v>-679.24</v>
      </c>
      <c r="M20" s="24">
        <v>-2256.48</v>
      </c>
      <c r="N20" s="25">
        <v>-11351.710000000001</v>
      </c>
    </row>
    <row r="21" spans="1:14" x14ac:dyDescent="0.25">
      <c r="A21" s="3">
        <v>44286</v>
      </c>
      <c r="B21" s="24">
        <v>-1641.1200000000001</v>
      </c>
      <c r="C21" s="24">
        <v>-5788.12</v>
      </c>
      <c r="D21" s="24">
        <v>-4349.99</v>
      </c>
      <c r="E21" s="24">
        <v>-5683.4600000000009</v>
      </c>
      <c r="F21" s="24">
        <v>-2540.85</v>
      </c>
      <c r="G21" s="24">
        <v>-291.44000000000005</v>
      </c>
      <c r="H21" s="24">
        <v>-1986.4</v>
      </c>
      <c r="I21" s="24">
        <v>-108.05000000000007</v>
      </c>
      <c r="J21" s="24">
        <v>8528.8300000000017</v>
      </c>
      <c r="K21" s="24">
        <v>4555.8900000000003</v>
      </c>
      <c r="L21" s="24">
        <v>694.64</v>
      </c>
      <c r="M21" s="24">
        <v>-1077.4399999999996</v>
      </c>
      <c r="N21" s="25">
        <v>-9687.5099999999984</v>
      </c>
    </row>
    <row r="22" spans="1:14" x14ac:dyDescent="0.25">
      <c r="A22" s="3">
        <v>44301</v>
      </c>
      <c r="B22" s="24">
        <v>-34143.370000000003</v>
      </c>
      <c r="C22" s="24">
        <v>-8622.1999999999989</v>
      </c>
      <c r="D22" s="24">
        <v>-13760.32</v>
      </c>
      <c r="E22" s="24">
        <v>-39330.340000000004</v>
      </c>
      <c r="F22" s="24">
        <v>-20100.91</v>
      </c>
      <c r="G22" s="24">
        <v>-18039.02</v>
      </c>
      <c r="H22" s="24">
        <v>-17119.27</v>
      </c>
      <c r="I22" s="24">
        <v>136.70000000000002</v>
      </c>
      <c r="J22" s="24">
        <v>-1841.8400000000001</v>
      </c>
      <c r="K22" s="24">
        <v>8224.0300000000007</v>
      </c>
      <c r="L22" s="24">
        <v>2446.1299999999997</v>
      </c>
      <c r="M22" s="24">
        <v>8324.7300000000014</v>
      </c>
      <c r="N22" s="25">
        <v>-133825.68000000002</v>
      </c>
    </row>
    <row r="23" spans="1:14" x14ac:dyDescent="0.25">
      <c r="A23" s="3">
        <v>44316</v>
      </c>
      <c r="B23" s="24">
        <v>99.12</v>
      </c>
      <c r="C23" s="24">
        <v>1827.6899999999998</v>
      </c>
      <c r="D23" s="24">
        <v>5066.1900000000005</v>
      </c>
      <c r="E23" s="24">
        <v>391.11</v>
      </c>
      <c r="F23" s="24">
        <v>-22812.89</v>
      </c>
      <c r="G23" s="24">
        <v>2414.4700000000003</v>
      </c>
      <c r="H23" s="24">
        <v>-12447.14</v>
      </c>
      <c r="I23" s="24">
        <v>-9788.8000000000011</v>
      </c>
      <c r="J23" s="24">
        <v>-11926.630000000001</v>
      </c>
      <c r="K23" s="24">
        <v>5730.2600000000011</v>
      </c>
      <c r="L23" s="24">
        <v>-7494.7599999999993</v>
      </c>
      <c r="M23" s="24">
        <v>-12033.279999999999</v>
      </c>
      <c r="N23" s="25">
        <v>-60974.66</v>
      </c>
    </row>
    <row r="24" spans="1:14" x14ac:dyDescent="0.25">
      <c r="A24" s="3">
        <v>44331</v>
      </c>
      <c r="B24" s="24">
        <v>94.76</v>
      </c>
      <c r="C24" s="24">
        <v>-12</v>
      </c>
      <c r="D24" s="24">
        <v>-7.95</v>
      </c>
      <c r="E24" s="24">
        <v>11.34</v>
      </c>
      <c r="F24" s="24">
        <v>0</v>
      </c>
      <c r="G24" s="24">
        <v>-54.11</v>
      </c>
      <c r="H24" s="24">
        <v>-38.53</v>
      </c>
      <c r="I24" s="24">
        <v>-4707.6600000000008</v>
      </c>
      <c r="J24" s="24">
        <v>579.56999999999994</v>
      </c>
      <c r="K24" s="24">
        <v>712.16000000000008</v>
      </c>
      <c r="L24" s="24">
        <v>-14614.59</v>
      </c>
      <c r="M24" s="24">
        <v>-21445.3</v>
      </c>
      <c r="N24" s="25">
        <v>-39482.310000000005</v>
      </c>
    </row>
    <row r="25" spans="1:14" x14ac:dyDescent="0.25">
      <c r="A25" s="3">
        <v>44347</v>
      </c>
      <c r="B25" s="24">
        <v>589.36</v>
      </c>
      <c r="C25" s="24">
        <v>1840.84</v>
      </c>
      <c r="D25" s="24">
        <v>-103.21000000000001</v>
      </c>
      <c r="E25" s="24">
        <v>-141.86000000000001</v>
      </c>
      <c r="F25" s="24">
        <v>-2878.7700000000004</v>
      </c>
      <c r="G25" s="24">
        <v>-10070.75</v>
      </c>
      <c r="H25" s="24">
        <v>-2321.3200000000002</v>
      </c>
      <c r="I25" s="24">
        <v>-6755.29</v>
      </c>
      <c r="J25" s="24">
        <v>-19795.930000000004</v>
      </c>
      <c r="K25" s="24">
        <v>-4334.1400000000003</v>
      </c>
      <c r="L25" s="24">
        <v>-123.79</v>
      </c>
      <c r="M25" s="24">
        <v>-1135.02</v>
      </c>
      <c r="N25" s="25">
        <v>-45229.880000000005</v>
      </c>
    </row>
    <row r="26" spans="1:14" x14ac:dyDescent="0.25">
      <c r="A26" s="3">
        <v>44362</v>
      </c>
      <c r="B26" s="24">
        <v>-252.01999999999998</v>
      </c>
      <c r="C26" s="24">
        <v>1825</v>
      </c>
      <c r="D26" s="24">
        <v>2085</v>
      </c>
      <c r="E26" s="24">
        <v>1725.31</v>
      </c>
      <c r="F26" s="24">
        <v>1975.84</v>
      </c>
      <c r="G26" s="24">
        <v>2227.14</v>
      </c>
      <c r="H26" s="24">
        <v>1779.43</v>
      </c>
      <c r="I26" s="24">
        <v>1995.36</v>
      </c>
      <c r="J26" s="24">
        <v>-12615.07</v>
      </c>
      <c r="K26" s="24">
        <v>2083.5</v>
      </c>
      <c r="L26" s="24">
        <v>1745.46</v>
      </c>
      <c r="M26" s="24">
        <v>1984.0000000000002</v>
      </c>
      <c r="N26" s="25">
        <v>6558.9500000000007</v>
      </c>
    </row>
    <row r="27" spans="1:14" x14ac:dyDescent="0.25">
      <c r="A27" s="3">
        <v>44377</v>
      </c>
      <c r="B27" s="24">
        <v>3154.2200000000003</v>
      </c>
      <c r="C27" s="24">
        <v>2650.21</v>
      </c>
      <c r="D27" s="24">
        <v>1399.8300000000004</v>
      </c>
      <c r="E27" s="24">
        <v>2885.8199999999997</v>
      </c>
      <c r="F27" s="24">
        <v>2711.6899999999996</v>
      </c>
      <c r="G27" s="24">
        <v>3422.72</v>
      </c>
      <c r="H27" s="24">
        <v>2298.4399999999996</v>
      </c>
      <c r="I27" s="24">
        <v>2834.85</v>
      </c>
      <c r="J27" s="24">
        <v>1466.4300000000003</v>
      </c>
      <c r="K27" s="24">
        <v>-2160.3500000000004</v>
      </c>
      <c r="L27" s="24">
        <v>1441.8399999999997</v>
      </c>
      <c r="M27" s="24">
        <v>2038.2700000000002</v>
      </c>
      <c r="N27" s="25">
        <v>24143.97</v>
      </c>
    </row>
    <row r="28" spans="1:14" x14ac:dyDescent="0.25">
      <c r="A28" s="3">
        <v>44392</v>
      </c>
      <c r="B28" s="24">
        <v>-6808.73</v>
      </c>
      <c r="C28" s="24">
        <v>-5646.22</v>
      </c>
      <c r="D28" s="24">
        <v>-15.740000000000002</v>
      </c>
      <c r="E28" s="24">
        <v>-1168.4699999999998</v>
      </c>
      <c r="F28" s="24">
        <v>-7.1799999999999962</v>
      </c>
      <c r="G28" s="24">
        <v>-26.83</v>
      </c>
      <c r="H28" s="24">
        <v>-1193.5299999999997</v>
      </c>
      <c r="I28" s="24">
        <v>-14.650000000000006</v>
      </c>
      <c r="J28" s="24">
        <v>-10.079999999999998</v>
      </c>
      <c r="K28" s="24">
        <v>-1222.8</v>
      </c>
      <c r="L28" s="24">
        <v>-14.610000000000014</v>
      </c>
      <c r="M28" s="24">
        <v>-8.3700000000000045</v>
      </c>
      <c r="N28" s="25">
        <v>-16137.210000000001</v>
      </c>
    </row>
    <row r="29" spans="1:14" x14ac:dyDescent="0.25">
      <c r="A29" s="3">
        <v>44408</v>
      </c>
      <c r="B29" s="24">
        <v>-2593.92</v>
      </c>
      <c r="C29" s="24">
        <v>-2112.8000000000002</v>
      </c>
      <c r="D29" s="24">
        <v>-2107.8000000000002</v>
      </c>
      <c r="E29" s="24">
        <v>-2112.7800000000002</v>
      </c>
      <c r="F29" s="24">
        <v>278.24</v>
      </c>
      <c r="G29" s="24">
        <v>217.85</v>
      </c>
      <c r="H29" s="24">
        <v>0</v>
      </c>
      <c r="I29" s="24">
        <v>698.65</v>
      </c>
      <c r="J29" s="24">
        <v>549.54999999999995</v>
      </c>
      <c r="K29" s="24">
        <v>114.79</v>
      </c>
      <c r="L29" s="24">
        <v>-23.43</v>
      </c>
      <c r="M29" s="24">
        <v>36.129999999999995</v>
      </c>
      <c r="N29" s="25">
        <v>-7055.52</v>
      </c>
    </row>
    <row r="30" spans="1:14" x14ac:dyDescent="0.25">
      <c r="A30" s="3">
        <v>44423</v>
      </c>
      <c r="B30" s="24">
        <v>1353.5</v>
      </c>
      <c r="C30" s="24">
        <v>0</v>
      </c>
      <c r="D30" s="24">
        <v>0</v>
      </c>
      <c r="E30" s="24">
        <v>-7.5</v>
      </c>
      <c r="F30" s="24">
        <v>0</v>
      </c>
      <c r="G30" s="24">
        <v>29.1</v>
      </c>
      <c r="H30" s="24">
        <v>-93.68</v>
      </c>
      <c r="I30" s="24">
        <v>0</v>
      </c>
      <c r="J30" s="24">
        <v>-8.67</v>
      </c>
      <c r="K30" s="24">
        <v>-7.8800000000000026</v>
      </c>
      <c r="L30" s="24">
        <v>-15318.74</v>
      </c>
      <c r="M30" s="24">
        <v>-478.91</v>
      </c>
      <c r="N30" s="25">
        <v>-14532.78</v>
      </c>
    </row>
    <row r="31" spans="1:14" x14ac:dyDescent="0.25">
      <c r="A31" s="3">
        <v>44439</v>
      </c>
      <c r="B31" s="24">
        <v>0</v>
      </c>
      <c r="C31" s="24">
        <v>26.01</v>
      </c>
      <c r="D31" s="24">
        <v>0</v>
      </c>
      <c r="E31" s="24">
        <v>-1.1100000000000001</v>
      </c>
      <c r="F31" s="24">
        <v>0</v>
      </c>
      <c r="G31" s="24">
        <v>-52.990000000000016</v>
      </c>
      <c r="H31" s="24">
        <v>42.720000000000013</v>
      </c>
      <c r="I31" s="24">
        <v>-22.75000000000005</v>
      </c>
      <c r="J31" s="24">
        <v>-161.68999999999991</v>
      </c>
      <c r="K31" s="24">
        <v>-5792.92</v>
      </c>
      <c r="L31" s="24">
        <v>-7266.6399999999994</v>
      </c>
      <c r="M31" s="24">
        <v>-431.14999999999992</v>
      </c>
      <c r="N31" s="25">
        <v>-13660.519999999997</v>
      </c>
    </row>
    <row r="32" spans="1:14" x14ac:dyDescent="0.25">
      <c r="A32" s="3">
        <v>44454</v>
      </c>
      <c r="B32" s="24">
        <v>24.18</v>
      </c>
      <c r="C32" s="24">
        <v>75.72</v>
      </c>
      <c r="D32" s="24">
        <v>139.49000000000007</v>
      </c>
      <c r="E32" s="24">
        <v>74.319999999999993</v>
      </c>
      <c r="F32" s="24">
        <v>53.320000000000007</v>
      </c>
      <c r="G32" s="24">
        <v>-1314.61</v>
      </c>
      <c r="H32" s="24">
        <v>60.19</v>
      </c>
      <c r="I32" s="24">
        <v>-139.02000000000001</v>
      </c>
      <c r="J32" s="24">
        <v>27.42</v>
      </c>
      <c r="K32" s="24">
        <v>1186.3300000000002</v>
      </c>
      <c r="L32" s="24">
        <v>166.43999999999983</v>
      </c>
      <c r="M32" s="24">
        <v>85.04</v>
      </c>
      <c r="N32" s="25">
        <v>438.82000000000016</v>
      </c>
    </row>
    <row r="33" spans="1:14" x14ac:dyDescent="0.25">
      <c r="A33" s="3">
        <v>44469</v>
      </c>
      <c r="B33" s="24">
        <v>-1089.4099999999999</v>
      </c>
      <c r="C33" s="24">
        <v>-4.4800000000000004</v>
      </c>
      <c r="D33" s="24">
        <v>-644.69999999999993</v>
      </c>
      <c r="E33" s="24">
        <v>-1239.9000000000001</v>
      </c>
      <c r="F33" s="24">
        <v>2236.6400000000003</v>
      </c>
      <c r="G33" s="24">
        <v>2716.81</v>
      </c>
      <c r="H33" s="24">
        <v>912.19</v>
      </c>
      <c r="I33" s="24">
        <v>2859.0299999999997</v>
      </c>
      <c r="J33" s="24">
        <v>2253.36</v>
      </c>
      <c r="K33" s="24">
        <v>-1227.8200000000002</v>
      </c>
      <c r="L33" s="24">
        <v>-43.339999999999691</v>
      </c>
      <c r="M33" s="24">
        <v>1453.4</v>
      </c>
      <c r="N33" s="25">
        <v>8181.7800000000025</v>
      </c>
    </row>
    <row r="34" spans="1:14" x14ac:dyDescent="0.25">
      <c r="A34" s="3">
        <v>44484</v>
      </c>
      <c r="B34" s="24">
        <v>211.42</v>
      </c>
      <c r="C34" s="24">
        <v>4.4800000000000004</v>
      </c>
      <c r="D34" s="24">
        <v>0</v>
      </c>
      <c r="E34" s="24">
        <v>139.26</v>
      </c>
      <c r="F34" s="24">
        <v>26.83</v>
      </c>
      <c r="G34" s="24">
        <v>0</v>
      </c>
      <c r="H34" s="24">
        <v>136.41999999999999</v>
      </c>
      <c r="I34" s="24">
        <v>14.56</v>
      </c>
      <c r="J34" s="24">
        <v>5.91</v>
      </c>
      <c r="K34" s="24">
        <v>124.10000000000001</v>
      </c>
      <c r="L34" s="24">
        <v>8.4499999999999993</v>
      </c>
      <c r="M34" s="24">
        <v>102.36</v>
      </c>
      <c r="N34" s="25">
        <v>773.79</v>
      </c>
    </row>
    <row r="35" spans="1:14" x14ac:dyDescent="0.25">
      <c r="A35" s="3">
        <v>44500</v>
      </c>
      <c r="B35" s="24">
        <v>16117.29</v>
      </c>
      <c r="C35" s="24">
        <v>1220.2700000000002</v>
      </c>
      <c r="D35" s="24">
        <v>1853.31</v>
      </c>
      <c r="E35" s="24">
        <v>15348.25</v>
      </c>
      <c r="F35" s="24">
        <v>2148.9500000000003</v>
      </c>
      <c r="G35" s="24">
        <v>393.64000000000004</v>
      </c>
      <c r="H35" s="24">
        <v>389.55</v>
      </c>
      <c r="I35" s="24">
        <v>-6423.5000000000009</v>
      </c>
      <c r="J35" s="24">
        <v>533</v>
      </c>
      <c r="K35" s="24">
        <v>1342.9900000000002</v>
      </c>
      <c r="L35" s="24">
        <v>-12726.850000000002</v>
      </c>
      <c r="M35" s="24">
        <v>1334.1</v>
      </c>
      <c r="N35" s="25">
        <v>21530.999999999996</v>
      </c>
    </row>
    <row r="36" spans="1:14" x14ac:dyDescent="0.25">
      <c r="A36" s="3">
        <v>44515</v>
      </c>
      <c r="B36" s="24">
        <v>-140.23000000000002</v>
      </c>
      <c r="C36" s="24">
        <v>125.97</v>
      </c>
      <c r="D36" s="24">
        <v>2548.92</v>
      </c>
      <c r="E36" s="24">
        <v>-104.02999999999997</v>
      </c>
      <c r="F36" s="24">
        <v>-21.17</v>
      </c>
      <c r="G36" s="24">
        <v>2873.4500000000003</v>
      </c>
      <c r="H36" s="24">
        <v>-206.89</v>
      </c>
      <c r="I36" s="24">
        <v>-7.7100000000000009</v>
      </c>
      <c r="J36" s="24">
        <v>-4563.380000000001</v>
      </c>
      <c r="K36" s="24">
        <v>-5963.6</v>
      </c>
      <c r="L36" s="24">
        <v>-5148.7900000000009</v>
      </c>
      <c r="M36" s="24">
        <v>-9122.4599999999991</v>
      </c>
      <c r="N36" s="25">
        <v>-19729.920000000002</v>
      </c>
    </row>
    <row r="37" spans="1:14" x14ac:dyDescent="0.25">
      <c r="A37" s="3">
        <v>44530</v>
      </c>
      <c r="B37" s="24">
        <v>-5446.22</v>
      </c>
      <c r="C37" s="24">
        <v>-4398.1500000000005</v>
      </c>
      <c r="D37" s="24">
        <v>-5977.2800000000007</v>
      </c>
      <c r="E37" s="24">
        <v>-1483.31</v>
      </c>
      <c r="F37" s="24">
        <v>-1887.22</v>
      </c>
      <c r="G37" s="24">
        <v>-2654.7200000000003</v>
      </c>
      <c r="H37" s="24">
        <v>-678.92000000000007</v>
      </c>
      <c r="I37" s="24">
        <v>-1732.76</v>
      </c>
      <c r="J37" s="24">
        <v>33.039999999999964</v>
      </c>
      <c r="K37" s="24">
        <v>-1151.7900000000002</v>
      </c>
      <c r="L37" s="24">
        <v>-9855.3100000000013</v>
      </c>
      <c r="M37" s="24">
        <v>-18632.760000000002</v>
      </c>
      <c r="N37" s="25">
        <v>-53865.400000000009</v>
      </c>
    </row>
    <row r="38" spans="1:14" x14ac:dyDescent="0.25">
      <c r="A38" s="3">
        <v>44545</v>
      </c>
      <c r="B38" s="24">
        <v>-338.41999999999985</v>
      </c>
      <c r="C38" s="24">
        <v>-20.690000000000026</v>
      </c>
      <c r="D38" s="24">
        <v>-153.4799999999999</v>
      </c>
      <c r="E38" s="24">
        <v>6.570000000000018</v>
      </c>
      <c r="F38" s="24">
        <v>1110.06</v>
      </c>
      <c r="G38" s="24">
        <v>-515.59</v>
      </c>
      <c r="H38" s="24">
        <v>-953.61000000000013</v>
      </c>
      <c r="I38" s="24">
        <v>-781.91000000000008</v>
      </c>
      <c r="J38" s="24">
        <v>1720.79</v>
      </c>
      <c r="K38" s="24">
        <v>-1126.3399999999999</v>
      </c>
      <c r="L38" s="24">
        <v>-13.229999999999791</v>
      </c>
      <c r="M38" s="24">
        <v>-310.3900000000001</v>
      </c>
      <c r="N38" s="25">
        <v>-1376.2399999999996</v>
      </c>
    </row>
    <row r="39" spans="1:14" x14ac:dyDescent="0.25">
      <c r="A39" s="3">
        <v>44561</v>
      </c>
      <c r="B39" s="24">
        <v>3314.6799999999994</v>
      </c>
      <c r="C39" s="24">
        <v>-1520.78</v>
      </c>
      <c r="D39" s="24">
        <v>-1567.49</v>
      </c>
      <c r="E39" s="24">
        <v>11.950000000000045</v>
      </c>
      <c r="F39" s="24">
        <v>-1575.2800000000002</v>
      </c>
      <c r="G39" s="24">
        <v>-8.6399999999999864</v>
      </c>
      <c r="H39" s="24">
        <v>13.739999999999952</v>
      </c>
      <c r="I39" s="24">
        <v>-6419.68</v>
      </c>
      <c r="J39" s="24">
        <v>4.2200000000000273</v>
      </c>
      <c r="K39" s="24">
        <v>176.42000000000007</v>
      </c>
      <c r="L39" s="24">
        <v>207.80000000000018</v>
      </c>
      <c r="M39" s="24">
        <v>-820.61000000000035</v>
      </c>
      <c r="N39" s="25">
        <v>-8183.6699999999983</v>
      </c>
    </row>
    <row r="40" spans="1:14" x14ac:dyDescent="0.25">
      <c r="A40" s="1">
        <v>44576</v>
      </c>
      <c r="B40" s="24">
        <v>847.79000000000008</v>
      </c>
      <c r="C40" s="24">
        <v>6227.16</v>
      </c>
      <c r="D40" s="24">
        <v>3640.8500000000004</v>
      </c>
      <c r="E40" s="24">
        <v>3796.2299999999996</v>
      </c>
      <c r="F40" s="24">
        <v>7519.6</v>
      </c>
      <c r="G40" s="24">
        <v>10770.539999999999</v>
      </c>
      <c r="H40" s="24">
        <v>9838.34</v>
      </c>
      <c r="I40" s="24">
        <v>10628.49</v>
      </c>
      <c r="J40" s="24">
        <v>-10093.550000000001</v>
      </c>
      <c r="K40" s="24">
        <v>8918.24</v>
      </c>
      <c r="L40" s="24">
        <v>7251.9699999999993</v>
      </c>
      <c r="M40" s="24">
        <v>-3851.5099999999993</v>
      </c>
      <c r="N40" s="25">
        <v>55494.15</v>
      </c>
    </row>
    <row r="41" spans="1:14" x14ac:dyDescent="0.25">
      <c r="A41" s="1">
        <v>44592</v>
      </c>
      <c r="B41" s="24">
        <v>9.52</v>
      </c>
      <c r="C41" s="24">
        <v>0</v>
      </c>
      <c r="D41" s="24">
        <v>0</v>
      </c>
      <c r="E41" s="24">
        <v>10.96</v>
      </c>
      <c r="F41" s="24">
        <v>0</v>
      </c>
      <c r="G41" s="24">
        <v>0</v>
      </c>
      <c r="H41" s="24">
        <v>12.8599999999999</v>
      </c>
      <c r="I41" s="24">
        <v>0</v>
      </c>
      <c r="J41" s="24">
        <v>0</v>
      </c>
      <c r="K41" s="24">
        <v>26.369999999999997</v>
      </c>
      <c r="L41" s="24">
        <v>198.9</v>
      </c>
      <c r="M41" s="24">
        <v>-349.29</v>
      </c>
      <c r="N41" s="25">
        <v>-90.680000000000291</v>
      </c>
    </row>
    <row r="42" spans="1:14" x14ac:dyDescent="0.25">
      <c r="A42" s="1">
        <v>44607</v>
      </c>
      <c r="B42" s="24">
        <v>1600.27</v>
      </c>
      <c r="C42" s="24">
        <v>-97.8900000000001</v>
      </c>
      <c r="D42" s="24">
        <v>-2449.3200000000002</v>
      </c>
      <c r="E42" s="24">
        <v>1485.33</v>
      </c>
      <c r="F42" s="24">
        <v>-5728.79</v>
      </c>
      <c r="G42" s="24">
        <v>-30.330000000000005</v>
      </c>
      <c r="H42" s="24">
        <v>-4787.82</v>
      </c>
      <c r="I42" s="24">
        <v>-22.8</v>
      </c>
      <c r="J42" s="24">
        <v>-6205.18</v>
      </c>
      <c r="K42" s="24">
        <v>-13316.89</v>
      </c>
      <c r="L42" s="24">
        <v>-959.72</v>
      </c>
      <c r="M42" s="24">
        <v>1442.65</v>
      </c>
      <c r="N42" s="25">
        <v>-29070.490000000009</v>
      </c>
    </row>
    <row r="43" spans="1:14" x14ac:dyDescent="0.25">
      <c r="A43" s="1">
        <v>44620</v>
      </c>
      <c r="B43" s="24">
        <v>9524.07</v>
      </c>
      <c r="C43" s="24">
        <v>6289.02</v>
      </c>
      <c r="D43" s="24">
        <v>10995.960000000001</v>
      </c>
      <c r="E43" s="24">
        <v>8985.7900000000009</v>
      </c>
      <c r="F43" s="24">
        <v>4577.01</v>
      </c>
      <c r="G43" s="24">
        <v>5507.49</v>
      </c>
      <c r="H43" s="24">
        <v>3421.07</v>
      </c>
      <c r="I43" s="24">
        <v>3242.7400000000002</v>
      </c>
      <c r="J43" s="24">
        <v>3421.07</v>
      </c>
      <c r="K43" s="24">
        <v>3384</v>
      </c>
      <c r="L43" s="24">
        <v>3657.9100000000003</v>
      </c>
      <c r="M43" s="24">
        <v>7629.88</v>
      </c>
      <c r="N43" s="25">
        <v>70636.009999999995</v>
      </c>
    </row>
    <row r="44" spans="1:14" x14ac:dyDescent="0.25">
      <c r="A44" s="1">
        <v>44635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1">
        <v>44651</v>
      </c>
      <c r="B45" s="24">
        <v>261279735.81999999</v>
      </c>
      <c r="C45" s="24">
        <v>246890775.15000001</v>
      </c>
      <c r="D45" s="24">
        <v>291212205.2899999</v>
      </c>
      <c r="E45" s="24">
        <v>278956561.96000028</v>
      </c>
      <c r="F45" s="24">
        <v>267706792.40000013</v>
      </c>
      <c r="G45" s="24">
        <v>292801627.99999994</v>
      </c>
      <c r="H45" s="24">
        <v>280203148.2700001</v>
      </c>
      <c r="I45" s="24">
        <v>292717353.12000006</v>
      </c>
      <c r="J45" s="24">
        <v>287734696.5200001</v>
      </c>
      <c r="K45" s="24">
        <v>289765284.25999999</v>
      </c>
      <c r="L45" s="24">
        <v>292141820.21999979</v>
      </c>
      <c r="M45" s="24">
        <v>304418110.59000009</v>
      </c>
      <c r="N45" s="25">
        <v>3385828111.6000004</v>
      </c>
    </row>
    <row r="46" spans="1:14" x14ac:dyDescent="0.25">
      <c r="A46" s="1">
        <v>44666</v>
      </c>
      <c r="B46" s="24">
        <f>[1]IncurredClaimsCommercial202122!B36+'[1]Incurred Claims EGWP 202122'!B36</f>
        <v>17995.96</v>
      </c>
      <c r="C46" s="24">
        <f>[1]IncurredClaimsCommercial202122!C36+'[1]Incurred Claims EGWP 202122'!C36</f>
        <v>13116.63</v>
      </c>
      <c r="D46" s="24">
        <f>[1]IncurredClaimsCommercial202122!D36+'[1]Incurred Claims EGWP 202122'!D36</f>
        <v>20408.62</v>
      </c>
      <c r="E46" s="24">
        <f>[1]IncurredClaimsCommercial202122!E36+'[1]Incurred Claims EGWP 202122'!E36</f>
        <v>14581.51</v>
      </c>
      <c r="F46" s="24">
        <f>[1]IncurredClaimsCommercial202122!F36+'[1]Incurred Claims EGWP 202122'!F36</f>
        <v>19176.07</v>
      </c>
      <c r="G46" s="24">
        <f>[1]IncurredClaimsCommercial202122!G36+'[1]Incurred Claims EGWP 202122'!G36</f>
        <v>20646.55</v>
      </c>
      <c r="H46" s="24">
        <f>[1]IncurredClaimsCommercial202122!H36+'[1]Incurred Claims EGWP 202122'!H36</f>
        <v>-2480.4700000000012</v>
      </c>
      <c r="I46" s="24">
        <f>[1]IncurredClaimsCommercial202122!I36+'[1]Incurred Claims EGWP 202122'!I36</f>
        <v>-61690.479999999996</v>
      </c>
      <c r="J46" s="24">
        <f>[1]IncurredClaimsCommercial202122!J36+'[1]Incurred Claims EGWP 202122'!J36</f>
        <v>32937.65</v>
      </c>
      <c r="K46" s="24">
        <f>[1]IncurredClaimsCommercial202122!K36+'[1]Incurred Claims EGWP 202122'!K36</f>
        <v>5708.2000000000007</v>
      </c>
      <c r="L46" s="24">
        <f>[1]IncurredClaimsCommercial202122!L36+'[1]Incurred Claims EGWP 202122'!L36</f>
        <v>45146.630000000005</v>
      </c>
      <c r="M46" s="24">
        <f>[1]IncurredClaimsCommercial202122!M36+'[1]Incurred Claims EGWP 202122'!M36</f>
        <v>30239.53</v>
      </c>
      <c r="N46" s="25">
        <f t="shared" ref="N16:N79" si="0">SUM(B46:M46)</f>
        <v>155786.39999999997</v>
      </c>
    </row>
    <row r="47" spans="1:14" x14ac:dyDescent="0.25">
      <c r="A47" s="1">
        <v>44681</v>
      </c>
      <c r="B47" s="24">
        <f>[1]IncurredClaimsCommercial202122!B37+'[1]Incurred Claims EGWP 202122'!B37</f>
        <v>1484.78</v>
      </c>
      <c r="C47" s="24">
        <f>[1]IncurredClaimsCommercial202122!C37+'[1]Incurred Claims EGWP 202122'!C37</f>
        <v>605.22</v>
      </c>
      <c r="D47" s="24">
        <f>[1]IncurredClaimsCommercial202122!D37+'[1]Incurred Claims EGWP 202122'!D37</f>
        <v>1169.32</v>
      </c>
      <c r="E47" s="24">
        <f>[1]IncurredClaimsCommercial202122!E37+'[1]Incurred Claims EGWP 202122'!E37</f>
        <v>-6668.79</v>
      </c>
      <c r="F47" s="24">
        <f>[1]IncurredClaimsCommercial202122!F37+'[1]Incurred Claims EGWP 202122'!F37</f>
        <v>1174.3</v>
      </c>
      <c r="G47" s="24">
        <f>[1]IncurredClaimsCommercial202122!G37+'[1]Incurred Claims EGWP 202122'!G37</f>
        <v>1352.39</v>
      </c>
      <c r="H47" s="24">
        <f>[1]IncurredClaimsCommercial202122!H37+'[1]Incurred Claims EGWP 202122'!H37</f>
        <v>463.52</v>
      </c>
      <c r="I47" s="24">
        <f>[1]IncurredClaimsCommercial202122!I37+'[1]Incurred Claims EGWP 202122'!I37</f>
        <v>1182.2799999999997</v>
      </c>
      <c r="J47" s="24">
        <f>[1]IncurredClaimsCommercial202122!J37+'[1]Incurred Claims EGWP 202122'!J37</f>
        <v>2102.83</v>
      </c>
      <c r="K47" s="24">
        <f>[1]IncurredClaimsCommercial202122!K37+'[1]Incurred Claims EGWP 202122'!K37</f>
        <v>-5467.67</v>
      </c>
      <c r="L47" s="24">
        <f>[1]IncurredClaimsCommercial202122!L37+'[1]Incurred Claims EGWP 202122'!L37</f>
        <v>-5678.96</v>
      </c>
      <c r="M47" s="24">
        <f>[1]IncurredClaimsCommercial202122!M37+'[1]Incurred Claims EGWP 202122'!M37</f>
        <v>11251.95</v>
      </c>
      <c r="N47" s="25">
        <f t="shared" si="0"/>
        <v>2971.17</v>
      </c>
    </row>
    <row r="48" spans="1:14" x14ac:dyDescent="0.25">
      <c r="A48" s="1">
        <v>44696</v>
      </c>
      <c r="B48" s="24">
        <f>[1]IncurredClaimsCommercial202122!B38+'[1]Incurred Claims EGWP 202122'!B38</f>
        <v>878.55</v>
      </c>
      <c r="C48" s="24">
        <f>[1]IncurredClaimsCommercial202122!C38+'[1]Incurred Claims EGWP 202122'!C38</f>
        <v>302.44000000000005</v>
      </c>
      <c r="D48" s="24">
        <f>[1]IncurredClaimsCommercial202122!D38+'[1]Incurred Claims EGWP 202122'!D38</f>
        <v>578.91999999999996</v>
      </c>
      <c r="E48" s="24">
        <f>[1]IncurredClaimsCommercial202122!E38+'[1]Incurred Claims EGWP 202122'!E38</f>
        <v>894.83</v>
      </c>
      <c r="F48" s="24">
        <f>[1]IncurredClaimsCommercial202122!F38+'[1]Incurred Claims EGWP 202122'!F38</f>
        <v>404.03</v>
      </c>
      <c r="G48" s="24">
        <f>[1]IncurredClaimsCommercial202122!G38+'[1]Incurred Claims EGWP 202122'!G38</f>
        <v>412.21</v>
      </c>
      <c r="H48" s="24">
        <f>[1]IncurredClaimsCommercial202122!H38+'[1]Incurred Claims EGWP 202122'!H38</f>
        <v>-20735.47</v>
      </c>
      <c r="I48" s="24">
        <f>[1]IncurredClaimsCommercial202122!I38+'[1]Incurred Claims EGWP 202122'!I38</f>
        <v>135.68</v>
      </c>
      <c r="J48" s="24">
        <f>[1]IncurredClaimsCommercial202122!J38+'[1]Incurred Claims EGWP 202122'!J38</f>
        <v>599.42000000000007</v>
      </c>
      <c r="K48" s="24">
        <f>[1]IncurredClaimsCommercial202122!K38+'[1]Incurred Claims EGWP 202122'!K38</f>
        <v>728.59</v>
      </c>
      <c r="L48" s="24">
        <f>[1]IncurredClaimsCommercial202122!L38+'[1]Incurred Claims EGWP 202122'!L38</f>
        <v>898</v>
      </c>
      <c r="M48" s="24">
        <f>[1]IncurredClaimsCommercial202122!M38+'[1]Incurred Claims EGWP 202122'!M38</f>
        <v>-1291.17</v>
      </c>
      <c r="N48" s="25">
        <f t="shared" si="0"/>
        <v>-16193.97</v>
      </c>
    </row>
    <row r="49" spans="1:14" x14ac:dyDescent="0.25">
      <c r="A49" s="1">
        <v>44712</v>
      </c>
      <c r="B49" s="24">
        <f>[1]IncurredClaimsCommercial202122!B39+'[1]Incurred Claims EGWP 202122'!B39</f>
        <v>286.99</v>
      </c>
      <c r="C49" s="24">
        <f>[1]IncurredClaimsCommercial202122!C39+'[1]Incurred Claims EGWP 202122'!C39</f>
        <v>629.51</v>
      </c>
      <c r="D49" s="24">
        <f>[1]IncurredClaimsCommercial202122!D39+'[1]Incurred Claims EGWP 202122'!D39</f>
        <v>1948.31</v>
      </c>
      <c r="E49" s="24">
        <f>[1]IncurredClaimsCommercial202122!E39+'[1]Incurred Claims EGWP 202122'!E39</f>
        <v>141.37</v>
      </c>
      <c r="F49" s="24">
        <f>[1]IncurredClaimsCommercial202122!F39+'[1]Incurred Claims EGWP 202122'!F39</f>
        <v>567.55999999999995</v>
      </c>
      <c r="G49" s="24">
        <f>[1]IncurredClaimsCommercial202122!G39+'[1]Incurred Claims EGWP 202122'!G39</f>
        <v>149.85</v>
      </c>
      <c r="H49" s="24">
        <f>[1]IncurredClaimsCommercial202122!H39+'[1]Incurred Claims EGWP 202122'!H39</f>
        <v>-325.19</v>
      </c>
      <c r="I49" s="24">
        <f>[1]IncurredClaimsCommercial202122!I39+'[1]Incurred Claims EGWP 202122'!I39</f>
        <v>512.51</v>
      </c>
      <c r="J49" s="24">
        <f>[1]IncurredClaimsCommercial202122!J39+'[1]Incurred Claims EGWP 202122'!J39</f>
        <v>-1123.0600000000002</v>
      </c>
      <c r="K49" s="24">
        <f>[1]IncurredClaimsCommercial202122!K39+'[1]Incurred Claims EGWP 202122'!K39</f>
        <v>4022.68</v>
      </c>
      <c r="L49" s="24">
        <f>[1]IncurredClaimsCommercial202122!L39+'[1]Incurred Claims EGWP 202122'!L39</f>
        <v>-8373.68</v>
      </c>
      <c r="M49" s="24">
        <f>[1]IncurredClaimsCommercial202122!M39+'[1]Incurred Claims EGWP 202122'!M39</f>
        <v>-8339.2000000000007</v>
      </c>
      <c r="N49" s="25">
        <f t="shared" si="0"/>
        <v>-9902.3500000000022</v>
      </c>
    </row>
    <row r="50" spans="1:14" x14ac:dyDescent="0.25">
      <c r="A50" s="1">
        <v>44727</v>
      </c>
      <c r="B50" s="24">
        <f>[1]IncurredClaimsCommercial202122!B40+'[1]Incurred Claims EGWP 202122'!B40</f>
        <v>-10047.280000000001</v>
      </c>
      <c r="C50" s="24">
        <f>[1]IncurredClaimsCommercial202122!C40+'[1]Incurred Claims EGWP 202122'!C40</f>
        <v>-11681.34</v>
      </c>
      <c r="D50" s="24">
        <f>[1]IncurredClaimsCommercial202122!D40+'[1]Incurred Claims EGWP 202122'!D40</f>
        <v>-2290.13</v>
      </c>
      <c r="E50" s="24">
        <f>[1]IncurredClaimsCommercial202122!E40+'[1]Incurred Claims EGWP 202122'!E40</f>
        <v>-4875.99</v>
      </c>
      <c r="F50" s="24">
        <f>[1]IncurredClaimsCommercial202122!F40+'[1]Incurred Claims EGWP 202122'!F40</f>
        <v>-11208.63</v>
      </c>
      <c r="G50" s="24">
        <f>[1]IncurredClaimsCommercial202122!G40+'[1]Incurred Claims EGWP 202122'!G40</f>
        <v>-3794.87</v>
      </c>
      <c r="H50" s="24">
        <f>[1]IncurredClaimsCommercial202122!H40+'[1]Incurred Claims EGWP 202122'!H40</f>
        <v>-6578.75</v>
      </c>
      <c r="I50" s="24">
        <f>[1]IncurredClaimsCommercial202122!I40+'[1]Incurred Claims EGWP 202122'!I40</f>
        <v>-21491.309999999998</v>
      </c>
      <c r="J50" s="24">
        <f>[1]IncurredClaimsCommercial202122!J40+'[1]Incurred Claims EGWP 202122'!J40</f>
        <v>-17841.449999999997</v>
      </c>
      <c r="K50" s="24">
        <f>[1]IncurredClaimsCommercial202122!K40+'[1]Incurred Claims EGWP 202122'!K40</f>
        <v>-14818.65</v>
      </c>
      <c r="L50" s="24">
        <f>[1]IncurredClaimsCommercial202122!L40+'[1]Incurred Claims EGWP 202122'!L40</f>
        <v>-12251.11</v>
      </c>
      <c r="M50" s="24">
        <f>[1]IncurredClaimsCommercial202122!M40+'[1]Incurred Claims EGWP 202122'!M40</f>
        <v>-9519.5400000000009</v>
      </c>
      <c r="N50" s="25">
        <f t="shared" si="0"/>
        <v>-126399.04999999999</v>
      </c>
    </row>
    <row r="51" spans="1:14" x14ac:dyDescent="0.25">
      <c r="A51" s="1">
        <v>44742</v>
      </c>
      <c r="B51" s="24">
        <f>[1]IncurredClaimsCommercial202122!B41+'[1]Incurred Claims EGWP 202122'!B41</f>
        <v>-3582.6499999999996</v>
      </c>
      <c r="C51" s="24">
        <f>[1]IncurredClaimsCommercial202122!C41+'[1]Incurred Claims EGWP 202122'!C41</f>
        <v>10477.469999999999</v>
      </c>
      <c r="D51" s="24">
        <f>[1]IncurredClaimsCommercial202122!D41+'[1]Incurred Claims EGWP 202122'!D41</f>
        <v>-9516.0300000000007</v>
      </c>
      <c r="E51" s="24">
        <f>[1]IncurredClaimsCommercial202122!E41+'[1]Incurred Claims EGWP 202122'!E41</f>
        <v>-8928.3900000000012</v>
      </c>
      <c r="F51" s="24">
        <f>[1]IncurredClaimsCommercial202122!F41+'[1]Incurred Claims EGWP 202122'!F41</f>
        <v>-4091.8899999999994</v>
      </c>
      <c r="G51" s="24">
        <f>[1]IncurredClaimsCommercial202122!G41+'[1]Incurred Claims EGWP 202122'!G41</f>
        <v>2200.37</v>
      </c>
      <c r="H51" s="24">
        <f>[1]IncurredClaimsCommercial202122!H41+'[1]Incurred Claims EGWP 202122'!H41</f>
        <v>-9763.2200000000012</v>
      </c>
      <c r="I51" s="24">
        <f>[1]IncurredClaimsCommercial202122!I41+'[1]Incurred Claims EGWP 202122'!I41</f>
        <v>-3419.5200000000004</v>
      </c>
      <c r="J51" s="24">
        <f>[1]IncurredClaimsCommercial202122!J41+'[1]Incurred Claims EGWP 202122'!J41</f>
        <v>-8449.2999999999993</v>
      </c>
      <c r="K51" s="24">
        <f>[1]IncurredClaimsCommercial202122!K41+'[1]Incurred Claims EGWP 202122'!K41</f>
        <v>2182.6400000000003</v>
      </c>
      <c r="L51" s="24">
        <f>[1]IncurredClaimsCommercial202122!L41+'[1]Incurred Claims EGWP 202122'!L41</f>
        <v>-6783.2</v>
      </c>
      <c r="M51" s="24">
        <f>[1]IncurredClaimsCommercial202122!M41+'[1]Incurred Claims EGWP 202122'!M41</f>
        <v>-22409.98</v>
      </c>
      <c r="N51" s="25">
        <f t="shared" si="0"/>
        <v>-62083.7</v>
      </c>
    </row>
    <row r="52" spans="1:14" x14ac:dyDescent="0.25">
      <c r="A52" s="1">
        <v>44757</v>
      </c>
      <c r="B52" s="24">
        <f>[1]IncurredClaimsCommercial202122!B42+'[1]Incurred Claims EGWP 202122'!B42</f>
        <v>2219.69</v>
      </c>
      <c r="C52" s="24">
        <f>[1]IncurredClaimsCommercial202122!C42+'[1]Incurred Claims EGWP 202122'!C42</f>
        <v>535.38</v>
      </c>
      <c r="D52" s="24">
        <f>[1]IncurredClaimsCommercial202122!D42+'[1]Incurred Claims EGWP 202122'!D42</f>
        <v>1579.78</v>
      </c>
      <c r="E52" s="24">
        <f>[1]IncurredClaimsCommercial202122!E42+'[1]Incurred Claims EGWP 202122'!E42</f>
        <v>1267.52</v>
      </c>
      <c r="F52" s="24">
        <f>[1]IncurredClaimsCommercial202122!F42+'[1]Incurred Claims EGWP 202122'!F42</f>
        <v>1954.0499999999997</v>
      </c>
      <c r="G52" s="24">
        <f>[1]IncurredClaimsCommercial202122!G42+'[1]Incurred Claims EGWP 202122'!G42</f>
        <v>1678.03</v>
      </c>
      <c r="H52" s="24">
        <f>[1]IncurredClaimsCommercial202122!H42+'[1]Incurred Claims EGWP 202122'!H42</f>
        <v>1807.02</v>
      </c>
      <c r="I52" s="24">
        <f>[1]IncurredClaimsCommercial202122!I42+'[1]Incurred Claims EGWP 202122'!I42</f>
        <v>-617.74</v>
      </c>
      <c r="J52" s="24">
        <f>[1]IncurredClaimsCommercial202122!J42+'[1]Incurred Claims EGWP 202122'!J42</f>
        <v>1748.98</v>
      </c>
      <c r="K52" s="24">
        <f>[1]IncurredClaimsCommercial202122!K42+'[1]Incurred Claims EGWP 202122'!K42</f>
        <v>2212.44</v>
      </c>
      <c r="L52" s="24">
        <f>[1]IncurredClaimsCommercial202122!L42+'[1]Incurred Claims EGWP 202122'!L42</f>
        <v>1121.31</v>
      </c>
      <c r="M52" s="24">
        <f>[1]IncurredClaimsCommercial202122!M42+'[1]Incurred Claims EGWP 202122'!M42</f>
        <v>-15749.76</v>
      </c>
      <c r="N52" s="25">
        <f t="shared" si="0"/>
        <v>-243.29999999999927</v>
      </c>
    </row>
    <row r="53" spans="1:14" x14ac:dyDescent="0.25">
      <c r="A53" s="1">
        <v>44773</v>
      </c>
      <c r="B53" s="24">
        <f>[1]IncurredClaimsCommercial202122!B43+'[1]Incurred Claims EGWP 202122'!B43</f>
        <v>-1441.38</v>
      </c>
      <c r="C53" s="24">
        <f>[1]IncurredClaimsCommercial202122!C43+'[1]Incurred Claims EGWP 202122'!C43</f>
        <v>792.59</v>
      </c>
      <c r="D53" s="24">
        <f>[1]IncurredClaimsCommercial202122!D43+'[1]Incurred Claims EGWP 202122'!D43</f>
        <v>7174.05</v>
      </c>
      <c r="E53" s="24">
        <f>[1]IncurredClaimsCommercial202122!E43+'[1]Incurred Claims EGWP 202122'!E43</f>
        <v>-397.10999999999996</v>
      </c>
      <c r="F53" s="24">
        <f>[1]IncurredClaimsCommercial202122!F43+'[1]Incurred Claims EGWP 202122'!F43</f>
        <v>760.68999999999994</v>
      </c>
      <c r="G53" s="24">
        <f>[1]IncurredClaimsCommercial202122!G43+'[1]Incurred Claims EGWP 202122'!G43</f>
        <v>4598.08</v>
      </c>
      <c r="H53" s="24">
        <f>[1]IncurredClaimsCommercial202122!H43+'[1]Incurred Claims EGWP 202122'!H43</f>
        <v>-73351.72</v>
      </c>
      <c r="I53" s="24">
        <f>[1]IncurredClaimsCommercial202122!I43+'[1]Incurred Claims EGWP 202122'!I43</f>
        <v>57307.11</v>
      </c>
      <c r="J53" s="24">
        <f>[1]IncurredClaimsCommercial202122!J43+'[1]Incurred Claims EGWP 202122'!J43</f>
        <v>16616.16</v>
      </c>
      <c r="K53" s="24">
        <f>[1]IncurredClaimsCommercial202122!K43+'[1]Incurred Claims EGWP 202122'!K43</f>
        <v>-1946.01</v>
      </c>
      <c r="L53" s="24">
        <f>[1]IncurredClaimsCommercial202122!L43+'[1]Incurred Claims EGWP 202122'!L43</f>
        <v>-2797.7</v>
      </c>
      <c r="M53" s="24">
        <f>[1]IncurredClaimsCommercial202122!M43+'[1]Incurred Claims EGWP 202122'!M43</f>
        <v>-2399.8000000000002</v>
      </c>
      <c r="N53" s="25">
        <f t="shared" si="0"/>
        <v>4914.9599999999973</v>
      </c>
    </row>
    <row r="54" spans="1:14" x14ac:dyDescent="0.25">
      <c r="A54" s="1">
        <v>44788</v>
      </c>
      <c r="B54" s="24">
        <f>[1]IncurredClaimsCommercial202122!B44+'[1]Incurred Claims EGWP 202122'!B44</f>
        <v>-4252.55</v>
      </c>
      <c r="C54" s="24">
        <f>[1]IncurredClaimsCommercial202122!C44+'[1]Incurred Claims EGWP 202122'!C44</f>
        <v>504.72</v>
      </c>
      <c r="D54" s="24">
        <f>[1]IncurredClaimsCommercial202122!D44+'[1]Incurred Claims EGWP 202122'!D44</f>
        <v>1596.32</v>
      </c>
      <c r="E54" s="24">
        <f>[1]IncurredClaimsCommercial202122!E44+'[1]Incurred Claims EGWP 202122'!E44</f>
        <v>382</v>
      </c>
      <c r="F54" s="24">
        <f>[1]IncurredClaimsCommercial202122!F44+'[1]Incurred Claims EGWP 202122'!F44</f>
        <v>-14947.02</v>
      </c>
      <c r="G54" s="24">
        <f>[1]IncurredClaimsCommercial202122!G44+'[1]Incurred Claims EGWP 202122'!G44</f>
        <v>2528.08</v>
      </c>
      <c r="H54" s="24">
        <f>[1]IncurredClaimsCommercial202122!H44+'[1]Incurred Claims EGWP 202122'!H44</f>
        <v>-3732.1</v>
      </c>
      <c r="I54" s="24">
        <f>[1]IncurredClaimsCommercial202122!I44+'[1]Incurred Claims EGWP 202122'!I44</f>
        <v>-5876.63</v>
      </c>
      <c r="J54" s="24">
        <f>[1]IncurredClaimsCommercial202122!J44+'[1]Incurred Claims EGWP 202122'!J44</f>
        <v>-3031.75</v>
      </c>
      <c r="K54" s="24">
        <f>[1]IncurredClaimsCommercial202122!K44+'[1]Incurred Claims EGWP 202122'!K44</f>
        <v>-4207.3999999999996</v>
      </c>
      <c r="L54" s="24">
        <f>[1]IncurredClaimsCommercial202122!L44+'[1]Incurred Claims EGWP 202122'!L44</f>
        <v>-3066.7000000000003</v>
      </c>
      <c r="M54" s="24">
        <f>[1]IncurredClaimsCommercial202122!M44+'[1]Incurred Claims EGWP 202122'!M44</f>
        <v>-2755.2799999999997</v>
      </c>
      <c r="N54" s="25">
        <f t="shared" si="0"/>
        <v>-36858.31</v>
      </c>
    </row>
    <row r="55" spans="1:14" x14ac:dyDescent="0.25">
      <c r="A55" s="1">
        <v>44804</v>
      </c>
      <c r="B55" s="24">
        <f>[1]IncurredClaimsCommercial202122!B45+'[1]Incurred Claims EGWP 202122'!B45</f>
        <v>765.19</v>
      </c>
      <c r="C55" s="24">
        <f>[1]IncurredClaimsCommercial202122!C45+'[1]Incurred Claims EGWP 202122'!C45</f>
        <v>295.97000000000003</v>
      </c>
      <c r="D55" s="24">
        <f>[1]IncurredClaimsCommercial202122!D45+'[1]Incurred Claims EGWP 202122'!D45</f>
        <v>-245.42000000000002</v>
      </c>
      <c r="E55" s="24">
        <f>[1]IncurredClaimsCommercial202122!E45+'[1]Incurred Claims EGWP 202122'!E45</f>
        <v>187.31</v>
      </c>
      <c r="F55" s="24">
        <f>[1]IncurredClaimsCommercial202122!F45+'[1]Incurred Claims EGWP 202122'!F45</f>
        <v>11285.11</v>
      </c>
      <c r="G55" s="24">
        <f>[1]IncurredClaimsCommercial202122!G45+'[1]Incurred Claims EGWP 202122'!G45</f>
        <v>1102.96</v>
      </c>
      <c r="H55" s="24">
        <f>[1]IncurredClaimsCommercial202122!H45+'[1]Incurred Claims EGWP 202122'!H45</f>
        <v>5369.29</v>
      </c>
      <c r="I55" s="24">
        <f>[1]IncurredClaimsCommercial202122!I45+'[1]Incurred Claims EGWP 202122'!I45</f>
        <v>3778.6799999999994</v>
      </c>
      <c r="J55" s="24">
        <f>[1]IncurredClaimsCommercial202122!J45+'[1]Incurred Claims EGWP 202122'!J45</f>
        <v>5902.99</v>
      </c>
      <c r="K55" s="24">
        <f>[1]IncurredClaimsCommercial202122!K45+'[1]Incurred Claims EGWP 202122'!K45</f>
        <v>6439.88</v>
      </c>
      <c r="L55" s="24">
        <f>[1]IncurredClaimsCommercial202122!L45+'[1]Incurred Claims EGWP 202122'!L45</f>
        <v>5308.79</v>
      </c>
      <c r="M55" s="24">
        <f>[1]IncurredClaimsCommercial202122!M45+'[1]Incurred Claims EGWP 202122'!M45</f>
        <v>-6594.86</v>
      </c>
      <c r="N55" s="25">
        <f t="shared" si="0"/>
        <v>33595.89</v>
      </c>
    </row>
    <row r="56" spans="1:14" x14ac:dyDescent="0.25">
      <c r="A56" s="1">
        <v>44819</v>
      </c>
      <c r="B56" s="24">
        <f>[1]IncurredClaimsCommercial202122!B46+'[1]Incurred Claims EGWP 202122'!B46</f>
        <v>-31.54000000000002</v>
      </c>
      <c r="C56" s="24">
        <f>[1]IncurredClaimsCommercial202122!C46+'[1]Incurred Claims EGWP 202122'!C46</f>
        <v>-3859.5699999999997</v>
      </c>
      <c r="D56" s="24">
        <f>[1]IncurredClaimsCommercial202122!D46+'[1]Incurred Claims EGWP 202122'!D46</f>
        <v>176.98000000000002</v>
      </c>
      <c r="E56" s="24">
        <f>[1]IncurredClaimsCommercial202122!E46+'[1]Incurred Claims EGWP 202122'!E46</f>
        <v>9.8400000000000034</v>
      </c>
      <c r="F56" s="24">
        <f>[1]IncurredClaimsCommercial202122!F46+'[1]Incurred Claims EGWP 202122'!F46</f>
        <v>-1547.14</v>
      </c>
      <c r="G56" s="24">
        <f>[1]IncurredClaimsCommercial202122!G46+'[1]Incurred Claims EGWP 202122'!G46</f>
        <v>-3815.29</v>
      </c>
      <c r="H56" s="24">
        <f>[1]IncurredClaimsCommercial202122!H46+'[1]Incurred Claims EGWP 202122'!H46</f>
        <v>-1393.14</v>
      </c>
      <c r="I56" s="24">
        <f>[1]IncurredClaimsCommercial202122!I46+'[1]Incurred Claims EGWP 202122'!I46</f>
        <v>-504.71</v>
      </c>
      <c r="J56" s="24">
        <f>[1]IncurredClaimsCommercial202122!J46+'[1]Incurred Claims EGWP 202122'!J46</f>
        <v>-4330.54</v>
      </c>
      <c r="K56" s="24">
        <f>[1]IncurredClaimsCommercial202122!K46+'[1]Incurred Claims EGWP 202122'!K46</f>
        <v>-21.849999999999909</v>
      </c>
      <c r="L56" s="24">
        <f>[1]IncurredClaimsCommercial202122!L46+'[1]Incurred Claims EGWP 202122'!L46</f>
        <v>276.27999999999975</v>
      </c>
      <c r="M56" s="24">
        <f>[1]IncurredClaimsCommercial202122!M46+'[1]Incurred Claims EGWP 202122'!M46</f>
        <v>271.34000000000015</v>
      </c>
      <c r="N56" s="25">
        <f t="shared" si="0"/>
        <v>-14769.339999999997</v>
      </c>
    </row>
    <row r="57" spans="1:14" x14ac:dyDescent="0.25">
      <c r="A57" s="1">
        <v>44834</v>
      </c>
      <c r="B57" s="24">
        <f>[1]IncurredClaimsCommercial202122!B47+'[1]Incurred Claims EGWP 202122'!B47</f>
        <v>-48.489999999999995</v>
      </c>
      <c r="C57" s="24">
        <f>[1]IncurredClaimsCommercial202122!C47+'[1]Incurred Claims EGWP 202122'!C47</f>
        <v>-92.740000000000009</v>
      </c>
      <c r="D57" s="24">
        <f>[1]IncurredClaimsCommercial202122!D47+'[1]Incurred Claims EGWP 202122'!D47</f>
        <v>-1</v>
      </c>
      <c r="E57" s="24">
        <f>[1]IncurredClaimsCommercial202122!E47+'[1]Incurred Claims EGWP 202122'!E47</f>
        <v>-17.28</v>
      </c>
      <c r="F57" s="24">
        <f>[1]IncurredClaimsCommercial202122!F47+'[1]Incurred Claims EGWP 202122'!F47</f>
        <v>19.849999999999994</v>
      </c>
      <c r="G57" s="24">
        <f>[1]IncurredClaimsCommercial202122!G47+'[1]Incurred Claims EGWP 202122'!G47</f>
        <v>413.4799999999999</v>
      </c>
      <c r="H57" s="24">
        <f>[1]IncurredClaimsCommercial202122!H47+'[1]Incurred Claims EGWP 202122'!H47</f>
        <v>-195.33</v>
      </c>
      <c r="I57" s="24">
        <f>[1]IncurredClaimsCommercial202122!I47+'[1]Incurred Claims EGWP 202122'!I47</f>
        <v>-5.5499999999999972</v>
      </c>
      <c r="J57" s="24">
        <f>[1]IncurredClaimsCommercial202122!J47+'[1]Incurred Claims EGWP 202122'!J47</f>
        <v>36.630000000000003</v>
      </c>
      <c r="K57" s="24">
        <f>[1]IncurredClaimsCommercial202122!K47+'[1]Incurred Claims EGWP 202122'!K47</f>
        <v>657.39</v>
      </c>
      <c r="L57" s="24">
        <f>[1]IncurredClaimsCommercial202122!L47+'[1]Incurred Claims EGWP 202122'!L47</f>
        <v>-4676.8600000000006</v>
      </c>
      <c r="M57" s="24">
        <f>[1]IncurredClaimsCommercial202122!M47+'[1]Incurred Claims EGWP 202122'!M47</f>
        <v>-331.66999999999996</v>
      </c>
      <c r="N57" s="25">
        <f t="shared" si="0"/>
        <v>-4241.5700000000006</v>
      </c>
    </row>
    <row r="58" spans="1:14" x14ac:dyDescent="0.25">
      <c r="A58" s="1">
        <v>44849</v>
      </c>
      <c r="B58" s="24">
        <f>[1]IncurredClaimsCommercial202122!B48+'[1]Incurred Claims EGWP 202122'!B48</f>
        <v>-14269.300000000001</v>
      </c>
      <c r="C58" s="24">
        <f>[1]IncurredClaimsCommercial202122!C48+'[1]Incurred Claims EGWP 202122'!C48</f>
        <v>-19874.96</v>
      </c>
      <c r="D58" s="24">
        <f>[1]IncurredClaimsCommercial202122!D48+'[1]Incurred Claims EGWP 202122'!D48</f>
        <v>-15356.95</v>
      </c>
      <c r="E58" s="24">
        <f>[1]IncurredClaimsCommercial202122!E48+'[1]Incurred Claims EGWP 202122'!E48</f>
        <v>-13528.46</v>
      </c>
      <c r="F58" s="24">
        <f>[1]IncurredClaimsCommercial202122!F48+'[1]Incurred Claims EGWP 202122'!F48</f>
        <v>-17064.43</v>
      </c>
      <c r="G58" s="24">
        <f>[1]IncurredClaimsCommercial202122!G48+'[1]Incurred Claims EGWP 202122'!G48</f>
        <v>-5546.9400000000005</v>
      </c>
      <c r="H58" s="24">
        <f>[1]IncurredClaimsCommercial202122!H48+'[1]Incurred Claims EGWP 202122'!H48</f>
        <v>62664.010000000009</v>
      </c>
      <c r="I58" s="24">
        <f>[1]IncurredClaimsCommercial202122!I48+'[1]Incurred Claims EGWP 202122'!I48</f>
        <v>-6395.3899999999994</v>
      </c>
      <c r="J58" s="24">
        <f>[1]IncurredClaimsCommercial202122!J48+'[1]Incurred Claims EGWP 202122'!J48</f>
        <v>-13213.59</v>
      </c>
      <c r="K58" s="24">
        <f>[1]IncurredClaimsCommercial202122!K48+'[1]Incurred Claims EGWP 202122'!K48</f>
        <v>-1100.0900000000001</v>
      </c>
      <c r="L58" s="24">
        <f>[1]IncurredClaimsCommercial202122!L48+'[1]Incurred Claims EGWP 202122'!L48</f>
        <v>-7656.63</v>
      </c>
      <c r="M58" s="24">
        <f>[1]IncurredClaimsCommercial202122!M48+'[1]Incurred Claims EGWP 202122'!M48</f>
        <v>160.5</v>
      </c>
      <c r="N58" s="25">
        <f t="shared" si="0"/>
        <v>-51182.229999999989</v>
      </c>
    </row>
    <row r="59" spans="1:14" x14ac:dyDescent="0.25">
      <c r="A59" s="1">
        <v>44865</v>
      </c>
      <c r="B59" s="24">
        <f>[1]IncurredClaimsCommercial202122!B49+'[1]Incurred Claims EGWP 202122'!B49</f>
        <v>481.03999999999996</v>
      </c>
      <c r="C59" s="24">
        <f>[1]IncurredClaimsCommercial202122!C49+'[1]Incurred Claims EGWP 202122'!C49</f>
        <v>5723.3</v>
      </c>
      <c r="D59" s="24">
        <f>[1]IncurredClaimsCommercial202122!D49+'[1]Incurred Claims EGWP 202122'!D49</f>
        <v>3232.71</v>
      </c>
      <c r="E59" s="24">
        <f>[1]IncurredClaimsCommercial202122!E49+'[1]Incurred Claims EGWP 202122'!E49</f>
        <v>1602.0900000000001</v>
      </c>
      <c r="F59" s="24">
        <f>[1]IncurredClaimsCommercial202122!F49+'[1]Incurred Claims EGWP 202122'!F49</f>
        <v>897.79</v>
      </c>
      <c r="G59" s="24">
        <f>[1]IncurredClaimsCommercial202122!G49+'[1]Incurred Claims EGWP 202122'!G49</f>
        <v>-1082.01</v>
      </c>
      <c r="H59" s="24">
        <f>[1]IncurredClaimsCommercial202122!H49+'[1]Incurred Claims EGWP 202122'!H49</f>
        <v>-569.34</v>
      </c>
      <c r="I59" s="24">
        <f>[1]IncurredClaimsCommercial202122!I49+'[1]Incurred Claims EGWP 202122'!I49</f>
        <v>-2010.5500000000002</v>
      </c>
      <c r="J59" s="24">
        <f>[1]IncurredClaimsCommercial202122!J49+'[1]Incurred Claims EGWP 202122'!J49</f>
        <v>-1160.8399999999999</v>
      </c>
      <c r="K59" s="24">
        <f>[1]IncurredClaimsCommercial202122!K49+'[1]Incurred Claims EGWP 202122'!K49</f>
        <v>6810.7199999999993</v>
      </c>
      <c r="L59" s="24">
        <f>[1]IncurredClaimsCommercial202122!L49+'[1]Incurred Claims EGWP 202122'!L49</f>
        <v>-9282.25</v>
      </c>
      <c r="M59" s="24">
        <f>[1]IncurredClaimsCommercial202122!M49+'[1]Incurred Claims EGWP 202122'!M49</f>
        <v>-1422.3</v>
      </c>
      <c r="N59" s="25">
        <f t="shared" si="0"/>
        <v>3220.3599999999979</v>
      </c>
    </row>
    <row r="60" spans="1:14" x14ac:dyDescent="0.25">
      <c r="A60" s="1">
        <v>44880</v>
      </c>
      <c r="B60" s="24">
        <f>[1]IncurredClaimsCommercial202122!B50+'[1]Incurred Claims EGWP 202122'!B50</f>
        <v>-1743.8799999999999</v>
      </c>
      <c r="C60" s="24">
        <f>[1]IncurredClaimsCommercial202122!C50+'[1]Incurred Claims EGWP 202122'!C50</f>
        <v>54.91</v>
      </c>
      <c r="D60" s="24">
        <f>[1]IncurredClaimsCommercial202122!D50+'[1]Incurred Claims EGWP 202122'!D50</f>
        <v>-762.59</v>
      </c>
      <c r="E60" s="24">
        <f>[1]IncurredClaimsCommercial202122!E50+'[1]Incurred Claims EGWP 202122'!E50</f>
        <v>-2339.44</v>
      </c>
      <c r="F60" s="24">
        <f>[1]IncurredClaimsCommercial202122!F50+'[1]Incurred Claims EGWP 202122'!F50</f>
        <v>-659.61</v>
      </c>
      <c r="G60" s="24">
        <f>[1]IncurredClaimsCommercial202122!G50+'[1]Incurred Claims EGWP 202122'!G50</f>
        <v>367.39999999999981</v>
      </c>
      <c r="H60" s="24">
        <f>[1]IncurredClaimsCommercial202122!H50+'[1]Incurred Claims EGWP 202122'!H50</f>
        <v>-1156.95</v>
      </c>
      <c r="I60" s="24">
        <f>[1]IncurredClaimsCommercial202122!I50+'[1]Incurred Claims EGWP 202122'!I50</f>
        <v>290.27999999999997</v>
      </c>
      <c r="J60" s="24">
        <f>[1]IncurredClaimsCommercial202122!J50+'[1]Incurred Claims EGWP 202122'!J50</f>
        <v>-33.650000000000198</v>
      </c>
      <c r="K60" s="24">
        <f>[1]IncurredClaimsCommercial202122!K50+'[1]Incurred Claims EGWP 202122'!K50</f>
        <v>974.3</v>
      </c>
      <c r="L60" s="24">
        <f>[1]IncurredClaimsCommercial202122!L50+'[1]Incurred Claims EGWP 202122'!L50</f>
        <v>303.33999999999997</v>
      </c>
      <c r="M60" s="24">
        <f>[1]IncurredClaimsCommercial202122!M50+'[1]Incurred Claims EGWP 202122'!M50</f>
        <v>-1693.65</v>
      </c>
      <c r="N60" s="25">
        <f t="shared" si="0"/>
        <v>-6399.5400000000009</v>
      </c>
    </row>
    <row r="61" spans="1:14" x14ac:dyDescent="0.25">
      <c r="A61" s="1">
        <v>44895</v>
      </c>
      <c r="B61" s="24">
        <f>[1]IncurredClaimsCommercial202122!B51+'[1]Incurred Claims EGWP 202122'!B51</f>
        <v>-768.22</v>
      </c>
      <c r="C61" s="24">
        <f>[1]IncurredClaimsCommercial202122!C51+'[1]Incurred Claims EGWP 202122'!C51</f>
        <v>-140.07</v>
      </c>
      <c r="D61" s="24">
        <f>[1]IncurredClaimsCommercial202122!D51+'[1]Incurred Claims EGWP 202122'!D51</f>
        <v>-1503.21</v>
      </c>
      <c r="E61" s="24">
        <f>[1]IncurredClaimsCommercial202122!E51+'[1]Incurred Claims EGWP 202122'!E51</f>
        <v>-611.29999999999995</v>
      </c>
      <c r="F61" s="24">
        <f>[1]IncurredClaimsCommercial202122!F51+'[1]Incurred Claims EGWP 202122'!F51</f>
        <v>116.13</v>
      </c>
      <c r="G61" s="24">
        <f>[1]IncurredClaimsCommercial202122!G51+'[1]Incurred Claims EGWP 202122'!G51</f>
        <v>225.48000000000002</v>
      </c>
      <c r="H61" s="24">
        <f>[1]IncurredClaimsCommercial202122!H51+'[1]Incurred Claims EGWP 202122'!H51</f>
        <v>-247.73000000000002</v>
      </c>
      <c r="I61" s="24">
        <f>[1]IncurredClaimsCommercial202122!I51+'[1]Incurred Claims EGWP 202122'!I51</f>
        <v>603.80000000000007</v>
      </c>
      <c r="J61" s="24">
        <f>[1]IncurredClaimsCommercial202122!J51+'[1]Incurred Claims EGWP 202122'!J51</f>
        <v>-1649.99</v>
      </c>
      <c r="K61" s="24">
        <f>[1]IncurredClaimsCommercial202122!K51+'[1]Incurred Claims EGWP 202122'!K51</f>
        <v>-1041.99</v>
      </c>
      <c r="L61" s="24">
        <f>[1]IncurredClaimsCommercial202122!L51+'[1]Incurred Claims EGWP 202122'!L51</f>
        <v>970.29000000000008</v>
      </c>
      <c r="M61" s="24">
        <f>[1]IncurredClaimsCommercial202122!M51+'[1]Incurred Claims EGWP 202122'!M51</f>
        <v>1834.38</v>
      </c>
      <c r="N61" s="25">
        <f t="shared" si="0"/>
        <v>-2212.4299999999994</v>
      </c>
    </row>
    <row r="62" spans="1:14" x14ac:dyDescent="0.25">
      <c r="A62" s="1">
        <v>44910</v>
      </c>
      <c r="B62" s="24">
        <f>[1]IncurredClaimsCommercial202122!B52+'[1]Incurred Claims EGWP 202122'!B52</f>
        <v>-100.03</v>
      </c>
      <c r="C62" s="24">
        <f>[1]IncurredClaimsCommercial202122!C52+'[1]Incurred Claims EGWP 202122'!C52</f>
        <v>-75.759999999999991</v>
      </c>
      <c r="D62" s="24">
        <f>[1]IncurredClaimsCommercial202122!D52+'[1]Incurred Claims EGWP 202122'!D52</f>
        <v>1575.8600000000001</v>
      </c>
      <c r="E62" s="24">
        <f>[1]IncurredClaimsCommercial202122!E52+'[1]Incurred Claims EGWP 202122'!E52</f>
        <v>1452.38</v>
      </c>
      <c r="F62" s="24">
        <f>[1]IncurredClaimsCommercial202122!F52+'[1]Incurred Claims EGWP 202122'!F52</f>
        <v>2818.88</v>
      </c>
      <c r="G62" s="24">
        <f>[1]IncurredClaimsCommercial202122!G52+'[1]Incurred Claims EGWP 202122'!G52</f>
        <v>2010.3099999999997</v>
      </c>
      <c r="H62" s="24">
        <f>[1]IncurredClaimsCommercial202122!H52+'[1]Incurred Claims EGWP 202122'!H52</f>
        <v>2297.79</v>
      </c>
      <c r="I62" s="24">
        <f>[1]IncurredClaimsCommercial202122!I52+'[1]Incurred Claims EGWP 202122'!I52</f>
        <v>-234.09</v>
      </c>
      <c r="J62" s="24">
        <f>[1]IncurredClaimsCommercial202122!J52+'[1]Incurred Claims EGWP 202122'!J52</f>
        <v>57.96</v>
      </c>
      <c r="K62" s="24">
        <f>[1]IncurredClaimsCommercial202122!K52+'[1]Incurred Claims EGWP 202122'!K52</f>
        <v>-393.96</v>
      </c>
      <c r="L62" s="24">
        <f>[1]IncurredClaimsCommercial202122!L52+'[1]Incurred Claims EGWP 202122'!L52</f>
        <v>-922.7</v>
      </c>
      <c r="M62" s="24">
        <f>[1]IncurredClaimsCommercial202122!M52+'[1]Incurred Claims EGWP 202122'!M52</f>
        <v>-68148.509999999995</v>
      </c>
      <c r="N62" s="25">
        <f t="shared" si="0"/>
        <v>-59661.869999999995</v>
      </c>
    </row>
    <row r="63" spans="1:14" x14ac:dyDescent="0.25">
      <c r="A63" s="1">
        <v>44926</v>
      </c>
      <c r="B63" s="24">
        <f>[1]IncurredClaimsCommercial202122!B53+'[1]Incurred Claims EGWP 202122'!B53</f>
        <v>2053.1</v>
      </c>
      <c r="C63" s="24">
        <f>[1]IncurredClaimsCommercial202122!C53+'[1]Incurred Claims EGWP 202122'!C53</f>
        <v>614.47</v>
      </c>
      <c r="D63" s="24">
        <f>[1]IncurredClaimsCommercial202122!D53+'[1]Incurred Claims EGWP 202122'!D53</f>
        <v>-178.32</v>
      </c>
      <c r="E63" s="24">
        <f>[1]IncurredClaimsCommercial202122!E53+'[1]Incurred Claims EGWP 202122'!E53</f>
        <v>1758.73</v>
      </c>
      <c r="F63" s="24">
        <f>[1]IncurredClaimsCommercial202122!F53+'[1]Incurred Claims EGWP 202122'!F53</f>
        <v>204.76</v>
      </c>
      <c r="G63" s="24">
        <f>[1]IncurredClaimsCommercial202122!G53+'[1]Incurred Claims EGWP 202122'!G53</f>
        <v>-43.940000000000055</v>
      </c>
      <c r="H63" s="24">
        <f>[1]IncurredClaimsCommercial202122!H53+'[1]Incurred Claims EGWP 202122'!H53</f>
        <v>1126.5900000000001</v>
      </c>
      <c r="I63" s="24">
        <f>[1]IncurredClaimsCommercial202122!I53+'[1]Incurred Claims EGWP 202122'!I53</f>
        <v>100.89999999999986</v>
      </c>
      <c r="J63" s="24">
        <f>[1]IncurredClaimsCommercial202122!J53+'[1]Incurred Claims EGWP 202122'!J53</f>
        <v>-361.42000000000007</v>
      </c>
      <c r="K63" s="24">
        <f>[1]IncurredClaimsCommercial202122!K53+'[1]Incurred Claims EGWP 202122'!K53</f>
        <v>1171.49</v>
      </c>
      <c r="L63" s="24">
        <f>[1]IncurredClaimsCommercial202122!L53+'[1]Incurred Claims EGWP 202122'!L53</f>
        <v>90.789999999999992</v>
      </c>
      <c r="M63" s="24">
        <f>[1]IncurredClaimsCommercial202122!M53+'[1]Incurred Claims EGWP 202122'!M53</f>
        <v>165.17000000000002</v>
      </c>
      <c r="N63" s="25">
        <f t="shared" si="0"/>
        <v>6702.3199999999988</v>
      </c>
    </row>
    <row r="64" spans="1:14" x14ac:dyDescent="0.25">
      <c r="A64" s="1">
        <v>44941</v>
      </c>
      <c r="B64" s="24">
        <f>[1]IncurredClaimsCommercial202122!B54+'[1]Incurred Claims EGWP 202122'!B54</f>
        <v>357.75</v>
      </c>
      <c r="C64" s="24">
        <f>[1]IncurredClaimsCommercial202122!C54+'[1]Incurred Claims EGWP 202122'!C54</f>
        <v>341.78999999999996</v>
      </c>
      <c r="D64" s="24">
        <f>[1]IncurredClaimsCommercial202122!D54+'[1]Incurred Claims EGWP 202122'!D54</f>
        <v>304.84999999999997</v>
      </c>
      <c r="E64" s="24">
        <f>[1]IncurredClaimsCommercial202122!E54+'[1]Incurred Claims EGWP 202122'!E54</f>
        <v>329.15</v>
      </c>
      <c r="F64" s="24">
        <f>[1]IncurredClaimsCommercial202122!F54+'[1]Incurred Claims EGWP 202122'!F54</f>
        <v>214.26999999999998</v>
      </c>
      <c r="G64" s="24">
        <f>[1]IncurredClaimsCommercial202122!G54+'[1]Incurred Claims EGWP 202122'!G54</f>
        <v>249.43000000000006</v>
      </c>
      <c r="H64" s="24">
        <f>[1]IncurredClaimsCommercial202122!H54+'[1]Incurred Claims EGWP 202122'!H54</f>
        <v>398.91999999999996</v>
      </c>
      <c r="I64" s="24">
        <f>[1]IncurredClaimsCommercial202122!I54+'[1]Incurred Claims EGWP 202122'!I54</f>
        <v>-3643.67</v>
      </c>
      <c r="J64" s="24">
        <f>[1]IncurredClaimsCommercial202122!J54+'[1]Incurred Claims EGWP 202122'!J54</f>
        <v>238.34000000000003</v>
      </c>
      <c r="K64" s="24">
        <f>[1]IncurredClaimsCommercial202122!K54+'[1]Incurred Claims EGWP 202122'!K54</f>
        <v>332.38</v>
      </c>
      <c r="L64" s="24">
        <f>[1]IncurredClaimsCommercial202122!L54+'[1]Incurred Claims EGWP 202122'!L54</f>
        <v>339.89</v>
      </c>
      <c r="M64" s="24">
        <f>[1]IncurredClaimsCommercial202122!M54+'[1]Incurred Claims EGWP 202122'!M54</f>
        <v>-9911.7100000000009</v>
      </c>
      <c r="N64" s="25">
        <f t="shared" si="0"/>
        <v>-10448.61</v>
      </c>
    </row>
    <row r="65" spans="1:14" x14ac:dyDescent="0.25">
      <c r="A65" s="1">
        <v>44957</v>
      </c>
      <c r="B65" s="24">
        <f>[1]IncurredClaimsCommercial202122!B55+'[1]Incurred Claims EGWP 202122'!B55</f>
        <v>3925.3300000000004</v>
      </c>
      <c r="C65" s="24">
        <f>[1]IncurredClaimsCommercial202122!C55+'[1]Incurred Claims EGWP 202122'!C55</f>
        <v>4009.22</v>
      </c>
      <c r="D65" s="24">
        <f>[1]IncurredClaimsCommercial202122!D55+'[1]Incurred Claims EGWP 202122'!D55</f>
        <v>4026.5899999999997</v>
      </c>
      <c r="E65" s="24">
        <f>[1]IncurredClaimsCommercial202122!E55+'[1]Incurred Claims EGWP 202122'!E55</f>
        <v>4159.0700000000006</v>
      </c>
      <c r="F65" s="24">
        <f>[1]IncurredClaimsCommercial202122!F55+'[1]Incurred Claims EGWP 202122'!F55</f>
        <v>4448.84</v>
      </c>
      <c r="G65" s="24">
        <f>[1]IncurredClaimsCommercial202122!G55+'[1]Incurred Claims EGWP 202122'!G55</f>
        <v>4471.87</v>
      </c>
      <c r="H65" s="24">
        <f>[1]IncurredClaimsCommercial202122!H55+'[1]Incurred Claims EGWP 202122'!H55</f>
        <v>7869.2</v>
      </c>
      <c r="I65" s="24">
        <f>[1]IncurredClaimsCommercial202122!I55+'[1]Incurred Claims EGWP 202122'!I55</f>
        <v>11824.17</v>
      </c>
      <c r="J65" s="24">
        <f>[1]IncurredClaimsCommercial202122!J55+'[1]Incurred Claims EGWP 202122'!J55</f>
        <v>2800.2799999999997</v>
      </c>
      <c r="K65" s="24">
        <f>[1]IncurredClaimsCommercial202122!K55+'[1]Incurred Claims EGWP 202122'!K55</f>
        <v>11499.17</v>
      </c>
      <c r="L65" s="24">
        <f>[1]IncurredClaimsCommercial202122!L55+'[1]Incurred Claims EGWP 202122'!L55</f>
        <v>3456.5699999999997</v>
      </c>
      <c r="M65" s="24">
        <f>[1]IncurredClaimsCommercial202122!M55+'[1]Incurred Claims EGWP 202122'!M55</f>
        <v>-5031.62</v>
      </c>
      <c r="N65" s="25">
        <f t="shared" si="0"/>
        <v>57458.689999999988</v>
      </c>
    </row>
    <row r="66" spans="1:14" x14ac:dyDescent="0.25">
      <c r="A66" s="1">
        <v>44972</v>
      </c>
      <c r="B66" s="24">
        <f>[1]IncurredClaimsCommercial202122!B56+'[1]Incurred Claims EGWP 202122'!B56</f>
        <v>-30.42</v>
      </c>
      <c r="C66" s="24">
        <f>[1]IncurredClaimsCommercial202122!C56+'[1]Incurred Claims EGWP 202122'!C56</f>
        <v>-1280.77</v>
      </c>
      <c r="D66" s="24">
        <f>[1]IncurredClaimsCommercial202122!D56+'[1]Incurred Claims EGWP 202122'!D56</f>
        <v>-3118.27</v>
      </c>
      <c r="E66" s="24">
        <f>[1]IncurredClaimsCommercial202122!E56+'[1]Incurred Claims EGWP 202122'!E56</f>
        <v>-1031.54</v>
      </c>
      <c r="F66" s="24">
        <f>[1]IncurredClaimsCommercial202122!F56+'[1]Incurred Claims EGWP 202122'!F56</f>
        <v>0</v>
      </c>
      <c r="G66" s="24">
        <f>[1]IncurredClaimsCommercial202122!G56+'[1]Incurred Claims EGWP 202122'!G56</f>
        <v>-0.35</v>
      </c>
      <c r="H66" s="24">
        <f>[1]IncurredClaimsCommercial202122!H56+'[1]Incurred Claims EGWP 202122'!H56</f>
        <v>-5006.1899999999996</v>
      </c>
      <c r="I66" s="24">
        <f>[1]IncurredClaimsCommercial202122!I56+'[1]Incurred Claims EGWP 202122'!I56</f>
        <v>145.54</v>
      </c>
      <c r="J66" s="24">
        <f>[1]IncurredClaimsCommercial202122!J56+'[1]Incurred Claims EGWP 202122'!J56</f>
        <v>153.06</v>
      </c>
      <c r="K66" s="24">
        <f>[1]IncurredClaimsCommercial202122!K56+'[1]Incurred Claims EGWP 202122'!K56</f>
        <v>212.07999999999998</v>
      </c>
      <c r="L66" s="24">
        <f>[1]IncurredClaimsCommercial202122!L56+'[1]Incurred Claims EGWP 202122'!L56</f>
        <v>-750.38</v>
      </c>
      <c r="M66" s="24">
        <f>[1]IncurredClaimsCommercial202122!M56+'[1]Incurred Claims EGWP 202122'!M56</f>
        <v>430.86</v>
      </c>
      <c r="N66" s="25">
        <f t="shared" si="0"/>
        <v>-10276.379999999999</v>
      </c>
    </row>
    <row r="67" spans="1:14" x14ac:dyDescent="0.25">
      <c r="A67" s="1">
        <v>44985</v>
      </c>
      <c r="B67" s="24">
        <f>[1]IncurredClaimsCommercial202122!B57+'[1]Incurred Claims EGWP 202122'!B57</f>
        <v>-90.56</v>
      </c>
      <c r="C67" s="24">
        <f>[1]IncurredClaimsCommercial202122!C57+'[1]Incurred Claims EGWP 202122'!C57</f>
        <v>1155.18</v>
      </c>
      <c r="D67" s="24">
        <f>[1]IncurredClaimsCommercial202122!D57+'[1]Incurred Claims EGWP 202122'!D57</f>
        <v>-15.8</v>
      </c>
      <c r="E67" s="24">
        <f>[1]IncurredClaimsCommercial202122!E57+'[1]Incurred Claims EGWP 202122'!E57</f>
        <v>2457.65</v>
      </c>
      <c r="F67" s="24">
        <f>[1]IncurredClaimsCommercial202122!F57+'[1]Incurred Claims EGWP 202122'!F57</f>
        <v>-66.540000000000006</v>
      </c>
      <c r="G67" s="24">
        <f>[1]IncurredClaimsCommercial202122!G57+'[1]Incurred Claims EGWP 202122'!G57</f>
        <v>-59.489999999999995</v>
      </c>
      <c r="H67" s="24">
        <f>[1]IncurredClaimsCommercial202122!H57+'[1]Incurred Claims EGWP 202122'!H57</f>
        <v>55.5</v>
      </c>
      <c r="I67" s="24">
        <f>[1]IncurredClaimsCommercial202122!I57+'[1]Incurred Claims EGWP 202122'!I57</f>
        <v>28.07</v>
      </c>
      <c r="J67" s="24">
        <f>[1]IncurredClaimsCommercial202122!J57+'[1]Incurred Claims EGWP 202122'!J57</f>
        <v>1461.78</v>
      </c>
      <c r="K67" s="24">
        <f>[1]IncurredClaimsCommercial202122!K57+'[1]Incurred Claims EGWP 202122'!K57</f>
        <v>-1090.0899999999999</v>
      </c>
      <c r="L67" s="24">
        <f>[1]IncurredClaimsCommercial202122!L57+'[1]Incurred Claims EGWP 202122'!L57</f>
        <v>-1276.53</v>
      </c>
      <c r="M67" s="24">
        <f>[1]IncurredClaimsCommercial202122!M57+'[1]Incurred Claims EGWP 202122'!M57</f>
        <v>-50.070000000000007</v>
      </c>
      <c r="N67" s="25">
        <f t="shared" si="0"/>
        <v>2509.1000000000008</v>
      </c>
    </row>
    <row r="68" spans="1:14" x14ac:dyDescent="0.25">
      <c r="A68" s="1">
        <v>45000</v>
      </c>
      <c r="B68" s="24">
        <f>[1]IncurredClaimsCommercial202122!B58+'[1]Incurred Claims EGWP 202122'!B58</f>
        <v>-105.55</v>
      </c>
      <c r="C68" s="24">
        <f>[1]IncurredClaimsCommercial202122!C58+'[1]Incurred Claims EGWP 202122'!C58</f>
        <v>-5451.91</v>
      </c>
      <c r="D68" s="24">
        <f>[1]IncurredClaimsCommercial202122!D58+'[1]Incurred Claims EGWP 202122'!D58</f>
        <v>-143.96000000000004</v>
      </c>
      <c r="E68" s="24">
        <f>[1]IncurredClaimsCommercial202122!E58+'[1]Incurred Claims EGWP 202122'!E58</f>
        <v>96.360000000000014</v>
      </c>
      <c r="F68" s="24">
        <f>[1]IncurredClaimsCommercial202122!F58+'[1]Incurred Claims EGWP 202122'!F58</f>
        <v>-65753.36</v>
      </c>
      <c r="G68" s="24">
        <f>[1]IncurredClaimsCommercial202122!G58+'[1]Incurred Claims EGWP 202122'!G58</f>
        <v>-4024.86</v>
      </c>
      <c r="H68" s="24">
        <f>[1]IncurredClaimsCommercial202122!H58+'[1]Incurred Claims EGWP 202122'!H58</f>
        <v>-3424.6000000000004</v>
      </c>
      <c r="I68" s="24">
        <f>[1]IncurredClaimsCommercial202122!I58+'[1]Incurred Claims EGWP 202122'!I58</f>
        <v>6379.34</v>
      </c>
      <c r="J68" s="24">
        <f>[1]IncurredClaimsCommercial202122!J58+'[1]Incurred Claims EGWP 202122'!J58</f>
        <v>-2092.0499999999997</v>
      </c>
      <c r="K68" s="24">
        <f>[1]IncurredClaimsCommercial202122!K58+'[1]Incurred Claims EGWP 202122'!K58</f>
        <v>12025.49</v>
      </c>
      <c r="L68" s="24">
        <f>[1]IncurredClaimsCommercial202122!L58+'[1]Incurred Claims EGWP 202122'!L58</f>
        <v>-4324.6400000000003</v>
      </c>
      <c r="M68" s="24">
        <f>[1]IncurredClaimsCommercial202122!M58+'[1]Incurred Claims EGWP 202122'!M58</f>
        <v>10570.62</v>
      </c>
      <c r="N68" s="25">
        <f t="shared" si="0"/>
        <v>-56249.120000000017</v>
      </c>
    </row>
    <row r="69" spans="1:14" x14ac:dyDescent="0.25">
      <c r="A69" s="1">
        <v>45016</v>
      </c>
      <c r="B69" s="24">
        <f>[1]IncurredClaimsCommercial202122!B59+'[1]Incurred Claims EGWP 202122'!B59</f>
        <v>-760.16000000000008</v>
      </c>
      <c r="C69" s="24">
        <f>[1]IncurredClaimsCommercial202122!C59+'[1]Incurred Claims EGWP 202122'!C59</f>
        <v>4898.7299999999996</v>
      </c>
      <c r="D69" s="24">
        <f>[1]IncurredClaimsCommercial202122!D59+'[1]Incurred Claims EGWP 202122'!D59</f>
        <v>101.06</v>
      </c>
      <c r="E69" s="24">
        <f>[1]IncurredClaimsCommercial202122!E59+'[1]Incurred Claims EGWP 202122'!E59</f>
        <v>75</v>
      </c>
      <c r="F69" s="24">
        <f>[1]IncurredClaimsCommercial202122!F59+'[1]Incurred Claims EGWP 202122'!F59</f>
        <v>26.33</v>
      </c>
      <c r="G69" s="24">
        <f>[1]IncurredClaimsCommercial202122!G59+'[1]Incurred Claims EGWP 202122'!G59</f>
        <v>187.57</v>
      </c>
      <c r="H69" s="24">
        <f>[1]IncurredClaimsCommercial202122!H59+'[1]Incurred Claims EGWP 202122'!H59</f>
        <v>746.88</v>
      </c>
      <c r="I69" s="24">
        <f>[1]IncurredClaimsCommercial202122!I59+'[1]Incurred Claims EGWP 202122'!I59</f>
        <v>-7978.9699999999993</v>
      </c>
      <c r="J69" s="24">
        <f>[1]IncurredClaimsCommercial202122!J59+'[1]Incurred Claims EGWP 202122'!J59</f>
        <v>-900.82</v>
      </c>
      <c r="K69" s="24">
        <f>[1]IncurredClaimsCommercial202122!K59+'[1]Incurred Claims EGWP 202122'!K59</f>
        <v>-12054.77</v>
      </c>
      <c r="L69" s="24">
        <f>[1]IncurredClaimsCommercial202122!L59+'[1]Incurred Claims EGWP 202122'!L59</f>
        <v>-798.14</v>
      </c>
      <c r="M69" s="24">
        <f>[1]IncurredClaimsCommercial202122!M59+'[1]Incurred Claims EGWP 202122'!M59</f>
        <v>-5024.9699999999993</v>
      </c>
      <c r="N69" s="25">
        <f t="shared" si="0"/>
        <v>-21482.260000000002</v>
      </c>
    </row>
    <row r="70" spans="1:14" x14ac:dyDescent="0.25">
      <c r="A70" s="1">
        <v>45031</v>
      </c>
      <c r="B70" s="24">
        <f>[1]IncurredClaimsCommercial202122!B60+'[1]Incurred Claims EGWP 202122'!B60</f>
        <v>-864.78</v>
      </c>
      <c r="C70" s="24">
        <f>[1]IncurredClaimsCommercial202122!C60+'[1]Incurred Claims EGWP 202122'!C60</f>
        <v>-1375.79</v>
      </c>
      <c r="D70" s="24">
        <f>[1]IncurredClaimsCommercial202122!D60+'[1]Incurred Claims EGWP 202122'!D60</f>
        <v>-1637.49</v>
      </c>
      <c r="E70" s="24">
        <f>[1]IncurredClaimsCommercial202122!E60+'[1]Incurred Claims EGWP 202122'!E60</f>
        <v>-398.53999999999996</v>
      </c>
      <c r="F70" s="24">
        <f>[1]IncurredClaimsCommercial202122!F60+'[1]Incurred Claims EGWP 202122'!F60</f>
        <v>-484.21999999999997</v>
      </c>
      <c r="G70" s="24">
        <f>[1]IncurredClaimsCommercial202122!G60+'[1]Incurred Claims EGWP 202122'!G60</f>
        <v>-1839.82</v>
      </c>
      <c r="H70" s="24">
        <f>[1]IncurredClaimsCommercial202122!H60+'[1]Incurred Claims EGWP 202122'!H60</f>
        <v>-3770.1</v>
      </c>
      <c r="I70" s="24">
        <f>[1]IncurredClaimsCommercial202122!I60+'[1]Incurred Claims EGWP 202122'!I60</f>
        <v>-2084.87</v>
      </c>
      <c r="J70" s="24">
        <f>[1]IncurredClaimsCommercial202122!J60+'[1]Incurred Claims EGWP 202122'!J60</f>
        <v>-2522.58</v>
      </c>
      <c r="K70" s="24">
        <f>[1]IncurredClaimsCommercial202122!K60+'[1]Incurred Claims EGWP 202122'!K60</f>
        <v>-3660.04</v>
      </c>
      <c r="L70" s="24">
        <f>[1]IncurredClaimsCommercial202122!L60+'[1]Incurred Claims EGWP 202122'!L60</f>
        <v>-1621.87</v>
      </c>
      <c r="M70" s="24">
        <f>[1]IncurredClaimsCommercial202122!M60+'[1]Incurred Claims EGWP 202122'!M60</f>
        <v>-1129.3499999999999</v>
      </c>
      <c r="N70" s="25">
        <f t="shared" si="0"/>
        <v>-21389.449999999997</v>
      </c>
    </row>
    <row r="71" spans="1:14" x14ac:dyDescent="0.25">
      <c r="A71" s="1">
        <v>45046</v>
      </c>
      <c r="B71" s="24">
        <f>[1]IncurredClaimsCommercial202122!B61+'[1]Incurred Claims EGWP 202122'!B61</f>
        <v>4555.34</v>
      </c>
      <c r="C71" s="24">
        <f>[1]IncurredClaimsCommercial202122!C61+'[1]Incurred Claims EGWP 202122'!C61</f>
        <v>289.42</v>
      </c>
      <c r="D71" s="24">
        <f>[1]IncurredClaimsCommercial202122!D61+'[1]Incurred Claims EGWP 202122'!D61</f>
        <v>84.37</v>
      </c>
      <c r="E71" s="24">
        <f>[1]IncurredClaimsCommercial202122!E61+'[1]Incurred Claims EGWP 202122'!E61</f>
        <v>25.23</v>
      </c>
      <c r="F71" s="24">
        <f>[1]IncurredClaimsCommercial202122!F61+'[1]Incurred Claims EGWP 202122'!F61</f>
        <v>-6.01</v>
      </c>
      <c r="G71" s="24">
        <f>[1]IncurredClaimsCommercial202122!G61+'[1]Incurred Claims EGWP 202122'!G61</f>
        <v>1.5799999999999983</v>
      </c>
      <c r="H71" s="24">
        <f>[1]IncurredClaimsCommercial202122!H61+'[1]Incurred Claims EGWP 202122'!H61</f>
        <v>318.33999999999997</v>
      </c>
      <c r="I71" s="24">
        <f>[1]IncurredClaimsCommercial202122!I61+'[1]Incurred Claims EGWP 202122'!I61</f>
        <v>0.92999999999999805</v>
      </c>
      <c r="J71" s="24">
        <f>[1]IncurredClaimsCommercial202122!J61+'[1]Incurred Claims EGWP 202122'!J61</f>
        <v>-200.87</v>
      </c>
      <c r="K71" s="24">
        <f>[1]IncurredClaimsCommercial202122!K61+'[1]Incurred Claims EGWP 202122'!K61</f>
        <v>-9.7799999999999976</v>
      </c>
      <c r="L71" s="24">
        <f>[1]IncurredClaimsCommercial202122!L61+'[1]Incurred Claims EGWP 202122'!L61</f>
        <v>-51.43</v>
      </c>
      <c r="M71" s="24">
        <f>[1]IncurredClaimsCommercial202122!M61+'[1]Incurred Claims EGWP 202122'!M61</f>
        <v>24.66</v>
      </c>
      <c r="N71" s="25">
        <f t="shared" si="0"/>
        <v>5031.78</v>
      </c>
    </row>
    <row r="72" spans="1:14" x14ac:dyDescent="0.25">
      <c r="A72" s="1">
        <v>45061</v>
      </c>
      <c r="B72" s="24">
        <f>[1]IncurredClaimsCommercial202122!B62+'[1]Incurred Claims EGWP 202122'!B62</f>
        <v>13.96</v>
      </c>
      <c r="C72" s="24">
        <f>[1]IncurredClaimsCommercial202122!C62+'[1]Incurred Claims EGWP 202122'!C62</f>
        <v>552.08999999999992</v>
      </c>
      <c r="D72" s="24">
        <f>[1]IncurredClaimsCommercial202122!D62+'[1]Incurred Claims EGWP 202122'!D62</f>
        <v>638.04999999999995</v>
      </c>
      <c r="E72" s="24">
        <f>[1]IncurredClaimsCommercial202122!E62+'[1]Incurred Claims EGWP 202122'!E62</f>
        <v>-29.5</v>
      </c>
      <c r="F72" s="24">
        <f>[1]IncurredClaimsCommercial202122!F62+'[1]Incurred Claims EGWP 202122'!F62</f>
        <v>398.71</v>
      </c>
      <c r="G72" s="24">
        <f>[1]IncurredClaimsCommercial202122!G62+'[1]Incurred Claims EGWP 202122'!G62</f>
        <v>995.1400000000001</v>
      </c>
      <c r="H72" s="24">
        <f>[1]IncurredClaimsCommercial202122!H62+'[1]Incurred Claims EGWP 202122'!H62</f>
        <v>2796.01</v>
      </c>
      <c r="I72" s="24">
        <f>[1]IncurredClaimsCommercial202122!I62+'[1]Incurred Claims EGWP 202122'!I62</f>
        <v>338.09</v>
      </c>
      <c r="J72" s="24">
        <f>[1]IncurredClaimsCommercial202122!J62+'[1]Incurred Claims EGWP 202122'!J62</f>
        <v>601.12</v>
      </c>
      <c r="K72" s="24">
        <f>[1]IncurredClaimsCommercial202122!K62+'[1]Incurred Claims EGWP 202122'!K62</f>
        <v>1776.2099999999998</v>
      </c>
      <c r="L72" s="24">
        <f>[1]IncurredClaimsCommercial202122!L62+'[1]Incurred Claims EGWP 202122'!L62</f>
        <v>490.29</v>
      </c>
      <c r="M72" s="24">
        <f>[1]IncurredClaimsCommercial202122!M62+'[1]Incurred Claims EGWP 202122'!M62</f>
        <v>1235.1899999999998</v>
      </c>
      <c r="N72" s="25">
        <f t="shared" si="0"/>
        <v>9805.36</v>
      </c>
    </row>
    <row r="73" spans="1:14" x14ac:dyDescent="0.25">
      <c r="A73" s="1">
        <v>45077</v>
      </c>
      <c r="B73" s="24">
        <f>[1]IncurredClaimsCommercial202122!B63+'[1]Incurred Claims EGWP 202122'!B63</f>
        <v>428.05</v>
      </c>
      <c r="C73" s="24">
        <f>[1]IncurredClaimsCommercial202122!C63+'[1]Incurred Claims EGWP 202122'!C63</f>
        <v>158.16000000000003</v>
      </c>
      <c r="D73" s="24">
        <f>[1]IncurredClaimsCommercial202122!D63+'[1]Incurred Claims EGWP 202122'!D63</f>
        <v>77.61</v>
      </c>
      <c r="E73" s="24">
        <f>[1]IncurredClaimsCommercial202122!E63+'[1]Incurred Claims EGWP 202122'!E63</f>
        <v>34.049999999999997</v>
      </c>
      <c r="F73" s="24">
        <f>[1]IncurredClaimsCommercial202122!F63+'[1]Incurred Claims EGWP 202122'!F63</f>
        <v>86.9</v>
      </c>
      <c r="G73" s="24">
        <f>[1]IncurredClaimsCommercial202122!G63+'[1]Incurred Claims EGWP 202122'!G63</f>
        <v>31.83</v>
      </c>
      <c r="H73" s="24">
        <f>[1]IncurredClaimsCommercial202122!H63+'[1]Incurred Claims EGWP 202122'!H63</f>
        <v>60.09</v>
      </c>
      <c r="I73" s="24">
        <f>[1]IncurredClaimsCommercial202122!I63+'[1]Incurred Claims EGWP 202122'!I63</f>
        <v>597.42999999999995</v>
      </c>
      <c r="J73" s="24">
        <f>[1]IncurredClaimsCommercial202122!J63+'[1]Incurred Claims EGWP 202122'!J63</f>
        <v>-941.95</v>
      </c>
      <c r="K73" s="24">
        <f>[1]IncurredClaimsCommercial202122!K63+'[1]Incurred Claims EGWP 202122'!K63</f>
        <v>185.89</v>
      </c>
      <c r="L73" s="24">
        <f>[1]IncurredClaimsCommercial202122!L63+'[1]Incurred Claims EGWP 202122'!L63</f>
        <v>20.440000000000001</v>
      </c>
      <c r="M73" s="24">
        <f>[1]IncurredClaimsCommercial202122!M63+'[1]Incurred Claims EGWP 202122'!M63</f>
        <v>159.67000000000002</v>
      </c>
      <c r="N73" s="25">
        <f t="shared" si="0"/>
        <v>898.16999999999985</v>
      </c>
    </row>
    <row r="74" spans="1:14" x14ac:dyDescent="0.25">
      <c r="A74" s="1">
        <v>45092</v>
      </c>
      <c r="B74" s="24">
        <f>[1]IncurredClaimsCommercial202122!B64+'[1]Incurred Claims EGWP 202122'!B64</f>
        <v>0</v>
      </c>
      <c r="C74" s="24">
        <f>[1]IncurredClaimsCommercial202122!C64+'[1]Incurred Claims EGWP 202122'!C64</f>
        <v>1270.68</v>
      </c>
      <c r="D74" s="24">
        <f>[1]IncurredClaimsCommercial202122!D64+'[1]Incurred Claims EGWP 202122'!D64</f>
        <v>67.150000000000006</v>
      </c>
      <c r="E74" s="24">
        <f>[1]IncurredClaimsCommercial202122!E64+'[1]Incurred Claims EGWP 202122'!E64</f>
        <v>-2.7799999999999798</v>
      </c>
      <c r="F74" s="24">
        <f>[1]IncurredClaimsCommercial202122!F64+'[1]Incurred Claims EGWP 202122'!F64</f>
        <v>1763.98</v>
      </c>
      <c r="G74" s="24">
        <f>[1]IncurredClaimsCommercial202122!G64+'[1]Incurred Claims EGWP 202122'!G64</f>
        <v>-81.709999999999994</v>
      </c>
      <c r="H74" s="24">
        <f>[1]IncurredClaimsCommercial202122!H64+'[1]Incurred Claims EGWP 202122'!H64</f>
        <v>-15.4</v>
      </c>
      <c r="I74" s="24">
        <f>[1]IncurredClaimsCommercial202122!I64+'[1]Incurred Claims EGWP 202122'!I64</f>
        <v>-287.99</v>
      </c>
      <c r="J74" s="24">
        <f>[1]IncurredClaimsCommercial202122!J64+'[1]Incurred Claims EGWP 202122'!J64</f>
        <v>67.069999999999993</v>
      </c>
      <c r="K74" s="24">
        <f>[1]IncurredClaimsCommercial202122!K64+'[1]Incurred Claims EGWP 202122'!K64</f>
        <v>8.8000000000000007</v>
      </c>
      <c r="L74" s="24">
        <f>[1]IncurredClaimsCommercial202122!L64+'[1]Incurred Claims EGWP 202122'!L64</f>
        <v>87.16</v>
      </c>
      <c r="M74" s="24">
        <f>[1]IncurredClaimsCommercial202122!M64+'[1]Incurred Claims EGWP 202122'!M64</f>
        <v>780.44999999999993</v>
      </c>
      <c r="N74" s="25">
        <f t="shared" si="0"/>
        <v>3657.4100000000003</v>
      </c>
    </row>
    <row r="75" spans="1:14" x14ac:dyDescent="0.25">
      <c r="A75" s="1">
        <v>45107</v>
      </c>
      <c r="B75" s="24">
        <f>[1]IncurredClaimsCommercial202122!B65+'[1]Incurred Claims EGWP 202122'!B65</f>
        <v>4833.46</v>
      </c>
      <c r="C75" s="24">
        <f>[1]IncurredClaimsCommercial202122!C65+'[1]Incurred Claims EGWP 202122'!C65</f>
        <v>4779.5</v>
      </c>
      <c r="D75" s="24">
        <f>[1]IncurredClaimsCommercial202122!D65+'[1]Incurred Claims EGWP 202122'!D65</f>
        <v>3616.6400000000003</v>
      </c>
      <c r="E75" s="24">
        <f>[1]IncurredClaimsCommercial202122!E65+'[1]Incurred Claims EGWP 202122'!E65</f>
        <v>6637.09</v>
      </c>
      <c r="F75" s="24">
        <f>[1]IncurredClaimsCommercial202122!F65+'[1]Incurred Claims EGWP 202122'!F65</f>
        <v>4597.72</v>
      </c>
      <c r="G75" s="24">
        <f>[1]IncurredClaimsCommercial202122!G65+'[1]Incurred Claims EGWP 202122'!G65</f>
        <v>6367.92</v>
      </c>
      <c r="H75" s="24">
        <f>[1]IncurredClaimsCommercial202122!H65+'[1]Incurred Claims EGWP 202122'!H65</f>
        <v>4707.91</v>
      </c>
      <c r="I75" s="24">
        <f>[1]IncurredClaimsCommercial202122!I65+'[1]Incurred Claims EGWP 202122'!I65</f>
        <v>4799.3500000000004</v>
      </c>
      <c r="J75" s="24">
        <f>[1]IncurredClaimsCommercial202122!J65+'[1]Incurred Claims EGWP 202122'!J65</f>
        <v>5620.88</v>
      </c>
      <c r="K75" s="24">
        <f>[1]IncurredClaimsCommercial202122!K65+'[1]Incurred Claims EGWP 202122'!K65</f>
        <v>3864.53</v>
      </c>
      <c r="L75" s="24">
        <f>[1]IncurredClaimsCommercial202122!L65+'[1]Incurred Claims EGWP 202122'!L65</f>
        <v>5089.3500000000004</v>
      </c>
      <c r="M75" s="24">
        <f>[1]IncurredClaimsCommercial202122!M65+'[1]Incurred Claims EGWP 202122'!M65</f>
        <v>4822.3900000000003</v>
      </c>
      <c r="N75" s="25">
        <f t="shared" si="0"/>
        <v>59736.74</v>
      </c>
    </row>
    <row r="76" spans="1:14" x14ac:dyDescent="0.25">
      <c r="A76" s="1">
        <v>45122</v>
      </c>
      <c r="B76" s="24">
        <f>[1]IncurredClaimsCommercial202122!B66+'[1]Incurred Claims EGWP 202122'!B66</f>
        <v>-83.14</v>
      </c>
      <c r="C76" s="24">
        <f>[1]IncurredClaimsCommercial202122!C66+'[1]Incurred Claims EGWP 202122'!C66</f>
        <v>0</v>
      </c>
      <c r="D76" s="24">
        <f>[1]IncurredClaimsCommercial202122!D66+'[1]Incurred Claims EGWP 202122'!D66</f>
        <v>0</v>
      </c>
      <c r="E76" s="24">
        <f>[1]IncurredClaimsCommercial202122!E66+'[1]Incurred Claims EGWP 202122'!E66</f>
        <v>-132.62</v>
      </c>
      <c r="F76" s="24">
        <f>[1]IncurredClaimsCommercial202122!F66+'[1]Incurred Claims EGWP 202122'!F66</f>
        <v>-9.16</v>
      </c>
      <c r="G76" s="24">
        <f>[1]IncurredClaimsCommercial202122!G66+'[1]Incurred Claims EGWP 202122'!G66</f>
        <v>0</v>
      </c>
      <c r="H76" s="24">
        <f>[1]IncurredClaimsCommercial202122!H66+'[1]Incurred Claims EGWP 202122'!H66</f>
        <v>14.18</v>
      </c>
      <c r="I76" s="24">
        <f>[1]IncurredClaimsCommercial202122!I66+'[1]Incurred Claims EGWP 202122'!I66</f>
        <v>0</v>
      </c>
      <c r="J76" s="24">
        <f>[1]IncurredClaimsCommercial202122!J66+'[1]Incurred Claims EGWP 202122'!J66</f>
        <v>-116.22</v>
      </c>
      <c r="K76" s="24">
        <f>[1]IncurredClaimsCommercial202122!K66+'[1]Incurred Claims EGWP 202122'!K66</f>
        <v>0</v>
      </c>
      <c r="L76" s="24">
        <f>[1]IncurredClaimsCommercial202122!L66+'[1]Incurred Claims EGWP 202122'!L66</f>
        <v>0</v>
      </c>
      <c r="M76" s="24">
        <f>[1]IncurredClaimsCommercial202122!M66+'[1]Incurred Claims EGWP 202122'!M66</f>
        <v>-98.62</v>
      </c>
      <c r="N76" s="25">
        <f t="shared" si="0"/>
        <v>-425.58</v>
      </c>
    </row>
    <row r="77" spans="1:14" x14ac:dyDescent="0.25">
      <c r="A77" s="1">
        <v>45138</v>
      </c>
      <c r="B77" s="24">
        <f>[1]IncurredClaimsCommercial202122!B67+'[1]Incurred Claims EGWP 202122'!B67</f>
        <v>168.81</v>
      </c>
      <c r="C77" s="24">
        <f>[1]IncurredClaimsCommercial202122!C67+'[1]Incurred Claims EGWP 202122'!C67</f>
        <v>148.97999999999999</v>
      </c>
      <c r="D77" s="24">
        <f>[1]IncurredClaimsCommercial202122!D67+'[1]Incurred Claims EGWP 202122'!D67</f>
        <v>86.24</v>
      </c>
      <c r="E77" s="24">
        <f>[1]IncurredClaimsCommercial202122!E67+'[1]Incurred Claims EGWP 202122'!E67</f>
        <v>0</v>
      </c>
      <c r="F77" s="24">
        <f>[1]IncurredClaimsCommercial202122!F67+'[1]Incurred Claims EGWP 202122'!F67</f>
        <v>0</v>
      </c>
      <c r="G77" s="24">
        <f>[1]IncurredClaimsCommercial202122!G67+'[1]Incurred Claims EGWP 202122'!G67</f>
        <v>82.05</v>
      </c>
      <c r="H77" s="24">
        <f>[1]IncurredClaimsCommercial202122!H67+'[1]Incurred Claims EGWP 202122'!H67</f>
        <v>6.51</v>
      </c>
      <c r="I77" s="24">
        <f>[1]IncurredClaimsCommercial202122!I67+'[1]Incurred Claims EGWP 202122'!I67</f>
        <v>3.36</v>
      </c>
      <c r="J77" s="24">
        <f>[1]IncurredClaimsCommercial202122!J67+'[1]Incurred Claims EGWP 202122'!J67</f>
        <v>0</v>
      </c>
      <c r="K77" s="24">
        <f>[1]IncurredClaimsCommercial202122!K67+'[1]Incurred Claims EGWP 202122'!K67</f>
        <v>2.0699999999999998</v>
      </c>
      <c r="L77" s="24">
        <f>[1]IncurredClaimsCommercial202122!L67+'[1]Incurred Claims EGWP 202122'!L67</f>
        <v>1.37</v>
      </c>
      <c r="M77" s="24">
        <f>[1]IncurredClaimsCommercial202122!M67+'[1]Incurred Claims EGWP 202122'!M67</f>
        <v>-1.1200000000000001</v>
      </c>
      <c r="N77" s="25">
        <f t="shared" si="0"/>
        <v>498.27</v>
      </c>
    </row>
    <row r="78" spans="1:14" x14ac:dyDescent="0.25">
      <c r="A78" s="1">
        <v>45153</v>
      </c>
      <c r="B78" s="24">
        <f>[1]IncurredClaimsCommercial202122!B68+'[1]Incurred Claims EGWP 202122'!B68</f>
        <v>1099.83</v>
      </c>
      <c r="C78" s="24">
        <f>[1]IncurredClaimsCommercial202122!C68+'[1]Incurred Claims EGWP 202122'!C68</f>
        <v>-3.1199999999999761</v>
      </c>
      <c r="D78" s="24">
        <f>[1]IncurredClaimsCommercial202122!D68+'[1]Incurred Claims EGWP 202122'!D68</f>
        <v>-166.2</v>
      </c>
      <c r="E78" s="24">
        <f>[1]IncurredClaimsCommercial202122!E68+'[1]Incurred Claims EGWP 202122'!E68</f>
        <v>-34.119999999999997</v>
      </c>
      <c r="F78" s="24">
        <f>[1]IncurredClaimsCommercial202122!F68+'[1]Incurred Claims EGWP 202122'!F68</f>
        <v>0</v>
      </c>
      <c r="G78" s="24">
        <f>[1]IncurredClaimsCommercial202122!G68+'[1]Incurred Claims EGWP 202122'!G68</f>
        <v>-0.99</v>
      </c>
      <c r="H78" s="24">
        <f>[1]IncurredClaimsCommercial202122!H68+'[1]Incurred Claims EGWP 202122'!H68</f>
        <v>-1833.27</v>
      </c>
      <c r="I78" s="24">
        <f>[1]IncurredClaimsCommercial202122!I68+'[1]Incurred Claims EGWP 202122'!I68</f>
        <v>-317.64</v>
      </c>
      <c r="J78" s="24">
        <f>[1]IncurredClaimsCommercial202122!J68+'[1]Incurred Claims EGWP 202122'!J68</f>
        <v>-416</v>
      </c>
      <c r="K78" s="24">
        <f>[1]IncurredClaimsCommercial202122!K68+'[1]Incurred Claims EGWP 202122'!K68</f>
        <v>0</v>
      </c>
      <c r="L78" s="24">
        <f>[1]IncurredClaimsCommercial202122!L68+'[1]Incurred Claims EGWP 202122'!L68</f>
        <v>-240.82</v>
      </c>
      <c r="M78" s="24">
        <f>[1]IncurredClaimsCommercial202122!M68+'[1]Incurred Claims EGWP 202122'!M68</f>
        <v>6.01</v>
      </c>
      <c r="N78" s="25">
        <f t="shared" si="0"/>
        <v>-1906.32</v>
      </c>
    </row>
    <row r="79" spans="1:14" x14ac:dyDescent="0.25">
      <c r="A79" s="1">
        <v>45169</v>
      </c>
      <c r="B79" s="24">
        <f>[1]IncurredClaimsCommercial202122!B69+'[1]Incurred Claims EGWP 202122'!B69</f>
        <v>-110.65</v>
      </c>
      <c r="C79" s="24">
        <f>[1]IncurredClaimsCommercial202122!C69+'[1]Incurred Claims EGWP 202122'!C69</f>
        <v>-1127.21</v>
      </c>
      <c r="D79" s="24">
        <f>[1]IncurredClaimsCommercial202122!D69+'[1]Incurred Claims EGWP 202122'!D69</f>
        <v>100.18</v>
      </c>
      <c r="E79" s="24">
        <f>[1]IncurredClaimsCommercial202122!E69+'[1]Incurred Claims EGWP 202122'!E69</f>
        <v>343.31</v>
      </c>
      <c r="F79" s="24">
        <f>[1]IncurredClaimsCommercial202122!F69+'[1]Incurred Claims EGWP 202122'!F69</f>
        <v>-610.21</v>
      </c>
      <c r="G79" s="24">
        <f>[1]IncurredClaimsCommercial202122!G69+'[1]Incurred Claims EGWP 202122'!G69</f>
        <v>284.63</v>
      </c>
      <c r="H79" s="24">
        <f>[1]IncurredClaimsCommercial202122!H69+'[1]Incurred Claims EGWP 202122'!H69</f>
        <v>151.16</v>
      </c>
      <c r="I79" s="24">
        <f>[1]IncurredClaimsCommercial202122!I69+'[1]Incurred Claims EGWP 202122'!I69</f>
        <v>89.999999999999986</v>
      </c>
      <c r="J79" s="24">
        <f>[1]IncurredClaimsCommercial202122!J69+'[1]Incurred Claims EGWP 202122'!J69</f>
        <v>509.40999999999997</v>
      </c>
      <c r="K79" s="24">
        <f>[1]IncurredClaimsCommercial202122!K69+'[1]Incurred Claims EGWP 202122'!K69</f>
        <v>-461.15999999999997</v>
      </c>
      <c r="L79" s="24">
        <f>[1]IncurredClaimsCommercial202122!L69+'[1]Incurred Claims EGWP 202122'!L69</f>
        <v>109.41999999999999</v>
      </c>
      <c r="M79" s="24">
        <f>[1]IncurredClaimsCommercial202122!M69+'[1]Incurred Claims EGWP 202122'!M69</f>
        <v>318.82</v>
      </c>
      <c r="N79" s="25">
        <f t="shared" si="0"/>
        <v>-402.30000000000035</v>
      </c>
    </row>
    <row r="80" spans="1:14" x14ac:dyDescent="0.25">
      <c r="A80" s="1">
        <v>45184</v>
      </c>
      <c r="B80" s="24">
        <f>[1]IncurredClaimsCommercial202122!B70+'[1]Incurred Claims EGWP 202122'!B70</f>
        <v>-1229.3</v>
      </c>
      <c r="C80" s="24">
        <f>[1]IncurredClaimsCommercial202122!C70+'[1]Incurred Claims EGWP 202122'!C70</f>
        <v>-12739.43</v>
      </c>
      <c r="D80" s="24">
        <f>[1]IncurredClaimsCommercial202122!D70+'[1]Incurred Claims EGWP 202122'!D70</f>
        <v>-470.19</v>
      </c>
      <c r="E80" s="24">
        <f>[1]IncurredClaimsCommercial202122!E70+'[1]Incurred Claims EGWP 202122'!E70</f>
        <v>-1923.42</v>
      </c>
      <c r="F80" s="24">
        <f>[1]IncurredClaimsCommercial202122!F70+'[1]Incurred Claims EGWP 202122'!F70</f>
        <v>-1571.02</v>
      </c>
      <c r="G80" s="24">
        <f>[1]IncurredClaimsCommercial202122!G70+'[1]Incurred Claims EGWP 202122'!G70</f>
        <v>-910.03</v>
      </c>
      <c r="H80" s="24">
        <f>[1]IncurredClaimsCommercial202122!H70+'[1]Incurred Claims EGWP 202122'!H70</f>
        <v>-1891.5800000000002</v>
      </c>
      <c r="I80" s="24">
        <f>[1]IncurredClaimsCommercial202122!I70+'[1]Incurred Claims EGWP 202122'!I70</f>
        <v>-4256.8900000000003</v>
      </c>
      <c r="J80" s="24">
        <f>[1]IncurredClaimsCommercial202122!J70+'[1]Incurred Claims EGWP 202122'!J70</f>
        <v>-346.3</v>
      </c>
      <c r="K80" s="24">
        <f>[1]IncurredClaimsCommercial202122!K70+'[1]Incurred Claims EGWP 202122'!K70</f>
        <v>-2436.4399999999996</v>
      </c>
      <c r="L80" s="24">
        <f>[1]IncurredClaimsCommercial202122!L70+'[1]Incurred Claims EGWP 202122'!L70</f>
        <v>-1455.82</v>
      </c>
      <c r="M80" s="24">
        <f>[1]IncurredClaimsCommercial202122!M70+'[1]Incurred Claims EGWP 202122'!M70</f>
        <v>-1328.7</v>
      </c>
      <c r="N80" s="25">
        <f t="shared" ref="N80:N87" si="1">SUM(B80:M80)</f>
        <v>-30559.119999999999</v>
      </c>
    </row>
    <row r="81" spans="1:14" x14ac:dyDescent="0.25">
      <c r="A81" s="1">
        <v>45199</v>
      </c>
      <c r="B81" s="24">
        <f>[1]IncurredClaimsCommercial202122!B71+'[1]Incurred Claims EGWP 202122'!B71</f>
        <v>-0.09</v>
      </c>
      <c r="C81" s="24">
        <f>[1]IncurredClaimsCommercial202122!C71+'[1]Incurred Claims EGWP 202122'!C71</f>
        <v>34.14</v>
      </c>
      <c r="D81" s="24">
        <f>[1]IncurredClaimsCommercial202122!D71+'[1]Incurred Claims EGWP 202122'!D71</f>
        <v>-42.3</v>
      </c>
      <c r="E81" s="24">
        <f>[1]IncurredClaimsCommercial202122!E71+'[1]Incurred Claims EGWP 202122'!E71</f>
        <v>-0.1</v>
      </c>
      <c r="F81" s="24">
        <f>[1]IncurredClaimsCommercial202122!F71+'[1]Incurred Claims EGWP 202122'!F71</f>
        <v>-37.950000000000003</v>
      </c>
      <c r="G81" s="24">
        <f>[1]IncurredClaimsCommercial202122!G71+'[1]Incurred Claims EGWP 202122'!G71</f>
        <v>-36.01</v>
      </c>
      <c r="H81" s="24">
        <f>[1]IncurredClaimsCommercial202122!H71+'[1]Incurred Claims EGWP 202122'!H71</f>
        <v>-4.97</v>
      </c>
      <c r="I81" s="24">
        <f>[1]IncurredClaimsCommercial202122!I71+'[1]Incurred Claims EGWP 202122'!I71</f>
        <v>315.27</v>
      </c>
      <c r="J81" s="24">
        <f>[1]IncurredClaimsCommercial202122!J71+'[1]Incurred Claims EGWP 202122'!J71</f>
        <v>-6.1499999999999986</v>
      </c>
      <c r="K81" s="24">
        <f>[1]IncurredClaimsCommercial202122!K71+'[1]Incurred Claims EGWP 202122'!K71</f>
        <v>-16615.78</v>
      </c>
      <c r="L81" s="24">
        <f>[1]IncurredClaimsCommercial202122!L71+'[1]Incurred Claims EGWP 202122'!L71</f>
        <v>4.6900000000000013</v>
      </c>
      <c r="M81" s="24">
        <f>[1]IncurredClaimsCommercial202122!M71+'[1]Incurred Claims EGWP 202122'!M71</f>
        <v>-244.9</v>
      </c>
      <c r="N81" s="25">
        <f t="shared" si="1"/>
        <v>-16634.150000000001</v>
      </c>
    </row>
    <row r="82" spans="1:14" x14ac:dyDescent="0.25">
      <c r="A82" s="1">
        <v>45214</v>
      </c>
      <c r="B82" s="24">
        <f>[1]IncurredClaimsCommercial202122!B72+'[1]Incurred Claims EGWP 202122'!B72</f>
        <v>0</v>
      </c>
      <c r="C82" s="24">
        <f>[1]IncurredClaimsCommercial202122!C72+'[1]Incurred Claims EGWP 202122'!C72</f>
        <v>0</v>
      </c>
      <c r="D82" s="24">
        <f>[1]IncurredClaimsCommercial202122!D72+'[1]Incurred Claims EGWP 202122'!D72</f>
        <v>0</v>
      </c>
      <c r="E82" s="24">
        <f>[1]IncurredClaimsCommercial202122!E72+'[1]Incurred Claims EGWP 202122'!E72</f>
        <v>0</v>
      </c>
      <c r="F82" s="24">
        <f>[1]IncurredClaimsCommercial202122!F72+'[1]Incurred Claims EGWP 202122'!F72</f>
        <v>0</v>
      </c>
      <c r="G82" s="24">
        <f>[1]IncurredClaimsCommercial202122!G72+'[1]Incurred Claims EGWP 202122'!G72</f>
        <v>-4.82</v>
      </c>
      <c r="H82" s="24">
        <f>[1]IncurredClaimsCommercial202122!H72+'[1]Incurred Claims EGWP 202122'!H72</f>
        <v>0</v>
      </c>
      <c r="I82" s="24">
        <f>[1]IncurredClaimsCommercial202122!I72+'[1]Incurred Claims EGWP 202122'!I72</f>
        <v>-2171.7600000000002</v>
      </c>
      <c r="J82" s="24">
        <f>[1]IncurredClaimsCommercial202122!J72+'[1]Incurred Claims EGWP 202122'!J72</f>
        <v>53.93</v>
      </c>
      <c r="K82" s="24">
        <f>[1]IncurredClaimsCommercial202122!K72+'[1]Incurred Claims EGWP 202122'!K72</f>
        <v>-183.75</v>
      </c>
      <c r="L82" s="24">
        <f>[1]IncurredClaimsCommercial202122!L72+'[1]Incurred Claims EGWP 202122'!L72</f>
        <v>-707.67</v>
      </c>
      <c r="M82" s="24">
        <f>[1]IncurredClaimsCommercial202122!M72+'[1]Incurred Claims EGWP 202122'!M72</f>
        <v>-750.03</v>
      </c>
      <c r="N82" s="25">
        <f t="shared" si="1"/>
        <v>-3764.1000000000004</v>
      </c>
    </row>
    <row r="83" spans="1:14" x14ac:dyDescent="0.25">
      <c r="A83" s="1">
        <v>45230</v>
      </c>
      <c r="B83" s="24">
        <f>[1]IncurredClaimsCommercial202122!B73+'[1]Incurred Claims EGWP 202122'!B73</f>
        <v>-19.100000000000001</v>
      </c>
      <c r="C83" s="24">
        <f>[1]IncurredClaimsCommercial202122!C73+'[1]Incurred Claims EGWP 202122'!C73</f>
        <v>-125.96</v>
      </c>
      <c r="D83" s="24">
        <f>[1]IncurredClaimsCommercial202122!D73+'[1]Incurred Claims EGWP 202122'!D73</f>
        <v>0</v>
      </c>
      <c r="E83" s="24">
        <f>[1]IncurredClaimsCommercial202122!E73+'[1]Incurred Claims EGWP 202122'!E73</f>
        <v>0</v>
      </c>
      <c r="F83" s="24">
        <f>[1]IncurredClaimsCommercial202122!F73+'[1]Incurred Claims EGWP 202122'!F73</f>
        <v>0</v>
      </c>
      <c r="G83" s="24">
        <f>[1]IncurredClaimsCommercial202122!G73+'[1]Incurred Claims EGWP 202122'!G73</f>
        <v>-19.510000000000002</v>
      </c>
      <c r="H83" s="24">
        <f>[1]IncurredClaimsCommercial202122!H73+'[1]Incurred Claims EGWP 202122'!H73</f>
        <v>-189.87</v>
      </c>
      <c r="I83" s="24">
        <f>[1]IncurredClaimsCommercial202122!I73+'[1]Incurred Claims EGWP 202122'!I73</f>
        <v>-2.46</v>
      </c>
      <c r="J83" s="24">
        <f>[1]IncurredClaimsCommercial202122!J73+'[1]Incurred Claims EGWP 202122'!J73</f>
        <v>53.54</v>
      </c>
      <c r="K83" s="24">
        <f>[1]IncurredClaimsCommercial202122!K73+'[1]Incurred Claims EGWP 202122'!K73</f>
        <v>-66.099999999999994</v>
      </c>
      <c r="L83" s="24">
        <f>[1]IncurredClaimsCommercial202122!L73+'[1]Incurred Claims EGWP 202122'!L73</f>
        <v>-6779.89</v>
      </c>
      <c r="M83" s="24">
        <f>[1]IncurredClaimsCommercial202122!M73+'[1]Incurred Claims EGWP 202122'!M73</f>
        <v>-3631.63</v>
      </c>
      <c r="N83" s="25">
        <f t="shared" si="1"/>
        <v>-10780.98</v>
      </c>
    </row>
    <row r="84" spans="1:14" x14ac:dyDescent="0.25">
      <c r="A84" s="1">
        <v>45245</v>
      </c>
      <c r="B84" s="24">
        <f>[1]IncurredClaimsCommercial202122!B74+'[1]Incurred Claims EGWP 202122'!B74</f>
        <v>9.2100000000000009</v>
      </c>
      <c r="C84" s="24">
        <f>[1]IncurredClaimsCommercial202122!C74+'[1]Incurred Claims EGWP 202122'!C74</f>
        <v>121.95</v>
      </c>
      <c r="D84" s="24">
        <f>[1]IncurredClaimsCommercial202122!D74+'[1]Incurred Claims EGWP 202122'!D74</f>
        <v>0</v>
      </c>
      <c r="E84" s="24">
        <f>[1]IncurredClaimsCommercial202122!E74+'[1]Incurred Claims EGWP 202122'!E74</f>
        <v>0</v>
      </c>
      <c r="F84" s="24">
        <f>[1]IncurredClaimsCommercial202122!F74+'[1]Incurred Claims EGWP 202122'!F74</f>
        <v>4.82</v>
      </c>
      <c r="G84" s="24">
        <f>[1]IncurredClaimsCommercial202122!G74+'[1]Incurred Claims EGWP 202122'!G74</f>
        <v>0</v>
      </c>
      <c r="H84" s="24">
        <f>[1]IncurredClaimsCommercial202122!H74+'[1]Incurred Claims EGWP 202122'!H74</f>
        <v>245.87</v>
      </c>
      <c r="I84" s="24">
        <f>[1]IncurredClaimsCommercial202122!I74+'[1]Incurred Claims EGWP 202122'!I74</f>
        <v>10.430000000000007</v>
      </c>
      <c r="J84" s="24">
        <f>[1]IncurredClaimsCommercial202122!J74+'[1]Incurred Claims EGWP 202122'!J74</f>
        <v>2938.16</v>
      </c>
      <c r="K84" s="24">
        <f>[1]IncurredClaimsCommercial202122!K74+'[1]Incurred Claims EGWP 202122'!K74</f>
        <v>0</v>
      </c>
      <c r="L84" s="24">
        <f>[1]IncurredClaimsCommercial202122!L74+'[1]Incurred Claims EGWP 202122'!L74</f>
        <v>30.28</v>
      </c>
      <c r="M84" s="24">
        <f>[1]IncurredClaimsCommercial202122!M74+'[1]Incurred Claims EGWP 202122'!M74</f>
        <v>35.64</v>
      </c>
      <c r="N84" s="25">
        <f t="shared" si="1"/>
        <v>3396.36</v>
      </c>
    </row>
    <row r="85" spans="1:14" x14ac:dyDescent="0.25">
      <c r="A85" s="1">
        <v>45260</v>
      </c>
      <c r="B85" s="24">
        <f>[1]IncurredClaimsCommercial202122!B75+'[1]Incurred Claims EGWP 202122'!B75</f>
        <v>-35326.699999999997</v>
      </c>
      <c r="C85" s="24">
        <f>[1]IncurredClaimsCommercial202122!C75+'[1]Incurred Claims EGWP 202122'!C75</f>
        <v>-5031.41</v>
      </c>
      <c r="D85" s="24">
        <f>[1]IncurredClaimsCommercial202122!D75+'[1]Incurred Claims EGWP 202122'!D75</f>
        <v>-18603.150000000001</v>
      </c>
      <c r="E85" s="24">
        <f>[1]IncurredClaimsCommercial202122!E75+'[1]Incurred Claims EGWP 202122'!E75</f>
        <v>-7738.57</v>
      </c>
      <c r="F85" s="24">
        <f>[1]IncurredClaimsCommercial202122!F75+'[1]Incurred Claims EGWP 202122'!F75</f>
        <v>-10666.19</v>
      </c>
      <c r="G85" s="24">
        <f>[1]IncurredClaimsCommercial202122!G75+'[1]Incurred Claims EGWP 202122'!G75</f>
        <v>-6060.98</v>
      </c>
      <c r="H85" s="24">
        <f>[1]IncurredClaimsCommercial202122!H75+'[1]Incurred Claims EGWP 202122'!H75</f>
        <v>-13492.41</v>
      </c>
      <c r="I85" s="24">
        <f>[1]IncurredClaimsCommercial202122!I75+'[1]Incurred Claims EGWP 202122'!I75</f>
        <v>-4286.5200000000004</v>
      </c>
      <c r="J85" s="24">
        <f>[1]IncurredClaimsCommercial202122!J75+'[1]Incurred Claims EGWP 202122'!J75</f>
        <v>-3392.56</v>
      </c>
      <c r="K85" s="24">
        <f>[1]IncurredClaimsCommercial202122!K75+'[1]Incurred Claims EGWP 202122'!K75</f>
        <v>0</v>
      </c>
      <c r="L85" s="24">
        <f>[1]IncurredClaimsCommercial202122!L75+'[1]Incurred Claims EGWP 202122'!L75</f>
        <v>-3349.01</v>
      </c>
      <c r="M85" s="24">
        <f>[1]IncurredClaimsCommercial202122!M75+'[1]Incurred Claims EGWP 202122'!M75</f>
        <v>-613.16</v>
      </c>
      <c r="N85" s="25">
        <f t="shared" si="1"/>
        <v>-108560.66</v>
      </c>
    </row>
    <row r="86" spans="1:14" x14ac:dyDescent="0.25">
      <c r="A86" s="1">
        <v>45275</v>
      </c>
      <c r="B86" s="24">
        <f>[1]IncurredClaimsCommercial202122!B76+'[1]Incurred Claims EGWP 202122'!B76</f>
        <v>-1190.44</v>
      </c>
      <c r="C86" s="24">
        <f>[1]IncurredClaimsCommercial202122!C76+'[1]Incurred Claims EGWP 202122'!C76</f>
        <v>-1267.46</v>
      </c>
      <c r="D86" s="24">
        <f>[1]IncurredClaimsCommercial202122!D76+'[1]Incurred Claims EGWP 202122'!D76</f>
        <v>-7.5600000000000298</v>
      </c>
      <c r="E86" s="24">
        <f>[1]IncurredClaimsCommercial202122!E76+'[1]Incurred Claims EGWP 202122'!E76</f>
        <v>-57.23</v>
      </c>
      <c r="F86" s="24">
        <f>[1]IncurredClaimsCommercial202122!F76+'[1]Incurred Claims EGWP 202122'!F76</f>
        <v>0</v>
      </c>
      <c r="G86" s="24">
        <f>[1]IncurredClaimsCommercial202122!G76+'[1]Incurred Claims EGWP 202122'!G76</f>
        <v>0</v>
      </c>
      <c r="H86" s="24">
        <f>[1]IncurredClaimsCommercial202122!H76+'[1]Incurred Claims EGWP 202122'!H76</f>
        <v>0</v>
      </c>
      <c r="I86" s="24">
        <f>[1]IncurredClaimsCommercial202122!I76+'[1]Incurred Claims EGWP 202122'!I76</f>
        <v>0.83</v>
      </c>
      <c r="J86" s="24">
        <f>[1]IncurredClaimsCommercial202122!J76+'[1]Incurred Claims EGWP 202122'!J76</f>
        <v>4.8</v>
      </c>
      <c r="K86" s="24">
        <f>[1]IncurredClaimsCommercial202122!K76+'[1]Incurred Claims EGWP 202122'!K76</f>
        <v>0</v>
      </c>
      <c r="L86" s="24">
        <f>[1]IncurredClaimsCommercial202122!L76+'[1]Incurred Claims EGWP 202122'!L76</f>
        <v>0</v>
      </c>
      <c r="M86" s="24">
        <f>[1]IncurredClaimsCommercial202122!M76+'[1]Incurred Claims EGWP 202122'!M76</f>
        <v>-166.56</v>
      </c>
      <c r="N86" s="25">
        <f t="shared" si="1"/>
        <v>-2683.62</v>
      </c>
    </row>
    <row r="87" spans="1:14" x14ac:dyDescent="0.25">
      <c r="A87" s="1">
        <v>45291</v>
      </c>
      <c r="B87" s="24">
        <f>[1]IncurredClaimsCommercial202122!B77+'[1]Incurred Claims EGWP 202122'!B77</f>
        <v>-26760.240000000002</v>
      </c>
      <c r="C87" s="24">
        <f>[1]IncurredClaimsCommercial202122!C77+'[1]Incurred Claims EGWP 202122'!C77</f>
        <v>-4483.71</v>
      </c>
      <c r="D87" s="24">
        <f>[1]IncurredClaimsCommercial202122!D77+'[1]Incurred Claims EGWP 202122'!D77</f>
        <v>-3013.81</v>
      </c>
      <c r="E87" s="24">
        <f>[1]IncurredClaimsCommercial202122!E77+'[1]Incurred Claims EGWP 202122'!E77</f>
        <v>-4317.75</v>
      </c>
      <c r="F87" s="24">
        <f>[1]IncurredClaimsCommercial202122!F77+'[1]Incurred Claims EGWP 202122'!F77</f>
        <v>-501.5</v>
      </c>
      <c r="G87" s="24">
        <f>[1]IncurredClaimsCommercial202122!G77+'[1]Incurred Claims EGWP 202122'!G77</f>
        <v>-2487.92</v>
      </c>
      <c r="H87" s="24">
        <f>[1]IncurredClaimsCommercial202122!H77+'[1]Incurred Claims EGWP 202122'!H77</f>
        <v>-1247.2</v>
      </c>
      <c r="I87" s="24">
        <f>[1]IncurredClaimsCommercial202122!I77+'[1]Incurred Claims EGWP 202122'!I77</f>
        <v>-13.48</v>
      </c>
      <c r="J87" s="24">
        <f>[1]IncurredClaimsCommercial202122!J77+'[1]Incurred Claims EGWP 202122'!J77</f>
        <v>-1605.11</v>
      </c>
      <c r="K87" s="24">
        <f>[1]IncurredClaimsCommercial202122!K77+'[1]Incurred Claims EGWP 202122'!K77</f>
        <v>-650.17999999999995</v>
      </c>
      <c r="L87" s="24">
        <f>[1]IncurredClaimsCommercial202122!L77+'[1]Incurred Claims EGWP 202122'!L77</f>
        <v>-638.36</v>
      </c>
      <c r="M87" s="24">
        <f>[1]IncurredClaimsCommercial202122!M77+'[1]Incurred Claims EGWP 202122'!M77</f>
        <v>-1260.73</v>
      </c>
      <c r="N87" s="25">
        <f t="shared" si="1"/>
        <v>-46979.990000000005</v>
      </c>
    </row>
    <row r="88" spans="1:14" x14ac:dyDescent="0.25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5"/>
    </row>
    <row r="89" spans="1:14" x14ac:dyDescent="0.25">
      <c r="A89" s="26" t="s">
        <v>4</v>
      </c>
      <c r="B89" s="24">
        <f t="shared" ref="B89:N89" si="2">SUM(B16:B87)</f>
        <v>261191948.11000004</v>
      </c>
      <c r="C89" s="24">
        <f t="shared" si="2"/>
        <v>246867944.2599999</v>
      </c>
      <c r="D89" s="24">
        <f t="shared" si="2"/>
        <v>291198575.33000004</v>
      </c>
      <c r="E89" s="24">
        <f t="shared" si="2"/>
        <v>278926391.80000007</v>
      </c>
      <c r="F89" s="24">
        <f t="shared" si="2"/>
        <v>267592390.32000014</v>
      </c>
      <c r="G89" s="24">
        <f t="shared" si="2"/>
        <v>292802400.64999986</v>
      </c>
      <c r="H89" s="24">
        <f t="shared" si="2"/>
        <v>280119579.05999994</v>
      </c>
      <c r="I89" s="24">
        <f t="shared" si="2"/>
        <v>292659084.05000007</v>
      </c>
      <c r="J89" s="24">
        <f t="shared" si="2"/>
        <v>287692543.6500001</v>
      </c>
      <c r="K89" s="24">
        <f t="shared" si="2"/>
        <v>289756608.25</v>
      </c>
      <c r="L89" s="24">
        <f t="shared" si="2"/>
        <v>292062035.32999992</v>
      </c>
      <c r="M89" s="24">
        <f t="shared" si="2"/>
        <v>304257182.02999997</v>
      </c>
      <c r="N89" s="25">
        <f t="shared" si="2"/>
        <v>3385126682.8400011</v>
      </c>
    </row>
  </sheetData>
  <mergeCells count="4">
    <mergeCell ref="A11:N11"/>
    <mergeCell ref="A12:N12"/>
    <mergeCell ref="A13:N13"/>
    <mergeCell ref="A1:N1"/>
  </mergeCells>
  <printOptions horizontalCentered="1"/>
  <pageMargins left="0.7" right="0.7" top="0.75" bottom="0.75" header="0.3" footer="0.3"/>
  <pageSetup scale="57" fitToHeight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32D1F193C8145927F7FC220D4A6EA" ma:contentTypeVersion="14" ma:contentTypeDescription="Create a new document." ma:contentTypeScope="" ma:versionID="911e90756f1a8f99ab724d8c494ca10d">
  <xsd:schema xmlns:xsd="http://www.w3.org/2001/XMLSchema" xmlns:xs="http://www.w3.org/2001/XMLSchema" xmlns:p="http://schemas.microsoft.com/office/2006/metadata/properties" xmlns:ns2="ab618fd4-0eec-4503-8b45-86ae85b72bfd" xmlns:ns3="e30322df-4678-4aa1-a580-43db0ad4dc19" targetNamespace="http://schemas.microsoft.com/office/2006/metadata/properties" ma:root="true" ma:fieldsID="d57265b468b446593b0420d95fd5c67e" ns2:_="" ns3:_="">
    <xsd:import namespace="ab618fd4-0eec-4503-8b45-86ae85b72bfd"/>
    <xsd:import namespace="e30322df-4678-4aa1-a580-43db0ad4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8fd4-0eec-4503-8b45-86ae85b72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322df-4678-4aa1-a580-43db0ad4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d6fb04-c374-4e7c-9cd8-9fc40ff0ca84}" ma:internalName="TaxCatchAll" ma:showField="CatchAllData" ma:web="e30322df-4678-4aa1-a580-43db0ad4d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0322df-4678-4aa1-a580-43db0ad4dc19" xsi:nil="true"/>
    <lcf76f155ced4ddcb4097134ff3c332f xmlns="ab618fd4-0eec-4503-8b45-86ae85b72bf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5B840AE-B1DE-4B3B-8F48-5C11BBB9BB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18fd4-0eec-4503-8b45-86ae85b72bfd"/>
    <ds:schemaRef ds:uri="e30322df-4678-4aa1-a580-43db0ad4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DDFA89-718A-47DF-9C05-16FBE19F52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80EBD5-961E-491D-A622-124008ED5711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e30322df-4678-4aa1-a580-43db0ad4dc19"/>
    <ds:schemaRef ds:uri="http://purl.org/dc/elements/1.1/"/>
    <ds:schemaRef ds:uri="ab618fd4-0eec-4503-8b45-86ae85b72bf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Att.73 Combined 23</vt:lpstr>
      <vt:lpstr>Att. 73 Combined 2223</vt:lpstr>
      <vt:lpstr>Att. 73 Combined 212223</vt:lpstr>
      <vt:lpstr>'Att. 73 Combined 212223'!Print_Area</vt:lpstr>
      <vt:lpstr>'Att. 73 Combined 2223'!Print_Area</vt:lpstr>
      <vt:lpstr>'Att.73 Combined 23'!Print_Area</vt:lpstr>
      <vt:lpstr>'Att. 73 Combined 212223'!Print_Titles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Singh, Sandhya (DCS)</dc:creator>
  <cp:keywords/>
  <dc:description/>
  <cp:lastModifiedBy>Valenchis, Diana (CS)</cp:lastModifiedBy>
  <cp:revision/>
  <cp:lastPrinted>2024-03-27T13:33:21Z</cp:lastPrinted>
  <dcterms:created xsi:type="dcterms:W3CDTF">2023-03-28T18:06:57Z</dcterms:created>
  <dcterms:modified xsi:type="dcterms:W3CDTF">2024-03-27T13:33:52Z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0x0101006F132D1F193C8145927F7FC220D4A6EA</vt:lpwstr>
  </property>
  <property fmtid="{D5CDD505-2E9C-101B-9397-08002B2CF9AE}" pid="3" name="MediaServiceImageTags">
    <vt:lpwstr/>
  </property>
</Properties>
</file>